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/>
  <mc:AlternateContent xmlns:mc="http://schemas.openxmlformats.org/markup-compatibility/2006">
    <mc:Choice Requires="x15">
      <x15ac:absPath xmlns:x15ac="http://schemas.microsoft.com/office/spreadsheetml/2010/11/ac" url="/Users/l.herb/Desktop/"/>
    </mc:Choice>
  </mc:AlternateContent>
  <xr:revisionPtr revIDLastSave="0" documentId="13_ncr:1_{2695D462-2056-E04C-9819-4E1ECDD8D5C1}" xr6:coauthVersionLast="47" xr6:coauthVersionMax="47" xr10:uidLastSave="{00000000-0000-0000-0000-000000000000}"/>
  <bookViews>
    <workbookView xWindow="2620" yWindow="6660" windowWidth="21600" windowHeight="11260" xr2:uid="{00000000-000D-0000-FFFF-FFFF00000000}"/>
  </bookViews>
  <sheets>
    <sheet name="2022 D" sheetId="1" r:id="rId1"/>
  </sheets>
  <definedNames>
    <definedName name="_xlnm.Print_Area" localSheetId="0">'2022 D'!$B$2:$G$51</definedName>
    <definedName name="_xlnm.Print_Titles" localSheetId="0">'2022 D'!$2:$4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G35" i="1"/>
  <c r="G40" i="1"/>
  <c r="G41" i="1"/>
  <c r="D4" i="1"/>
  <c r="C4" i="1" s="1"/>
</calcChain>
</file>

<file path=xl/sharedStrings.xml><?xml version="1.0" encoding="utf-8"?>
<sst xmlns="http://schemas.openxmlformats.org/spreadsheetml/2006/main" count="56" uniqueCount="56">
  <si>
    <t>Dialysedienstleistungen</t>
  </si>
  <si>
    <t xml:space="preserve">Bilanz </t>
  </si>
  <si>
    <t>Cash Flow</t>
  </si>
  <si>
    <t>Patienten</t>
  </si>
  <si>
    <t xml:space="preserve">Dialysekliniken </t>
  </si>
  <si>
    <t>Gewinn- und Verlustrechnung</t>
  </si>
  <si>
    <t>Fünf-Jahres-Übersicht</t>
  </si>
  <si>
    <r>
      <t xml:space="preserve">Operative Kennzahlen </t>
    </r>
    <r>
      <rPr>
        <i/>
        <sz val="10"/>
        <color indexed="8"/>
        <rFont val="Arial"/>
        <family val="2"/>
      </rPr>
      <t>in %</t>
    </r>
  </si>
  <si>
    <t>Cash Flow aus betrieblicher Geschäftstätigkeit</t>
  </si>
  <si>
    <t>Eigenkapital</t>
  </si>
  <si>
    <t>Operative Marge</t>
  </si>
  <si>
    <t>Umsatzerlöse</t>
  </si>
  <si>
    <t>Cash Flow aus betrieblicher Geschäftstätigkeit in % der Umsatzerlöse</t>
  </si>
  <si>
    <t>Aktien</t>
  </si>
  <si>
    <t>in MIO €, mit Ausnahme der Beträge je Aktie</t>
  </si>
  <si>
    <t>Durchschnittlich ausstehende Aktien</t>
  </si>
  <si>
    <t>Free Cash Flow in % der Umsatzerlöse</t>
  </si>
  <si>
    <t>Organisches Umsatzwachstum</t>
  </si>
  <si>
    <t>Schlusskurs Frankfurt, Xetra in €</t>
  </si>
  <si>
    <t>Schlusskurs (ADR) New York in US$</t>
  </si>
  <si>
    <t>Operatives Ergebnis</t>
  </si>
  <si>
    <t>Ergebnis je Aktie (unverwässert) in €</t>
  </si>
  <si>
    <t>Summe Finanzverbindlichkeiten und Verbindlichkeiten aus Leasingverhältnissen</t>
  </si>
  <si>
    <t xml:space="preserve">Wachstum Ergebnis je Aktie (unverwässert) </t>
  </si>
  <si>
    <t>Ergebnis vor Zinsen, Ertragsteuern, Abschreibungen und Wertminderung (EBITDA)</t>
  </si>
  <si>
    <t>17.477</t>
  </si>
  <si>
    <t>3.863</t>
  </si>
  <si>
    <t>2.270</t>
  </si>
  <si>
    <t>1.200</t>
  </si>
  <si>
    <t>25.770</t>
  </si>
  <si>
    <t>32.935</t>
  </si>
  <si>
    <t>13.227</t>
  </si>
  <si>
    <t>13.782</t>
  </si>
  <si>
    <t>2.567</t>
  </si>
  <si>
    <t>1.454</t>
  </si>
  <si>
    <t>345.096</t>
  </si>
  <si>
    <t>3.994</t>
  </si>
  <si>
    <t>Langfristige Vermögenswerte</t>
  </si>
  <si>
    <t>Summe Vermögenswerte</t>
  </si>
  <si>
    <r>
      <t>Behandlungen</t>
    </r>
    <r>
      <rPr>
        <sz val="10"/>
        <color rgb="FF000000"/>
        <rFont val="Arial"/>
        <family val="2"/>
      </rPr>
      <t xml:space="preserve"> in MIO</t>
    </r>
  </si>
  <si>
    <t>Cash Flow aus betrieblicher Geschäftstätigkeit nach Investitionen in Sachanlagen und aktivierten Entwicklungskosten, vor Akquisitionen und Beteiligungen (Free Cash Flow)</t>
  </si>
  <si>
    <t>Eigenkapitalquote (Eigenkapital / Summe Vermögenswerte)</t>
  </si>
  <si>
    <t>(0,1)</t>
  </si>
  <si>
    <t>(38,7)</t>
  </si>
  <si>
    <r>
      <t>Dividendensumme</t>
    </r>
    <r>
      <rPr>
        <vertAlign val="superscript"/>
        <sz val="10"/>
        <color indexed="8"/>
        <rFont val="Arial"/>
        <family val="2"/>
      </rPr>
      <t>1</t>
    </r>
    <r>
      <rPr>
        <i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in MIO €</t>
    </r>
  </si>
  <si>
    <r>
      <t>Dividende je Aktie</t>
    </r>
    <r>
      <rPr>
        <vertAlign val="superscript"/>
        <sz val="10"/>
        <color indexed="8"/>
        <rFont val="Arial"/>
        <family val="2"/>
      </rPr>
      <t>1</t>
    </r>
    <r>
      <rPr>
        <vertAlign val="super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in €</t>
    </r>
  </si>
  <si>
    <r>
      <t>Rendite auf das investierte Kapital (ROIC)</t>
    </r>
    <r>
      <rPr>
        <vertAlign val="superscript"/>
        <sz val="10"/>
        <color indexed="8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</si>
  <si>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Siehe Berechnung im Konzernlagebericht, Kapitel "Grundlagen des Konzerns", Abschnitt "Steuerungssystem".</t>
    </r>
  </si>
  <si>
    <t>(16,4)</t>
  </si>
  <si>
    <r>
      <t>Netto-Verschuldungsgrad</t>
    </r>
    <r>
      <rPr>
        <vertAlign val="superscript"/>
        <sz val="10"/>
        <color indexed="8"/>
        <rFont val="Arial"/>
        <family val="2"/>
      </rPr>
      <t>3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</si>
  <si>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Siehe Berechnung im Konzernlagebericht, Kapitel „Wirtschaftsbericht“, Abschnitt „Ertrags-, Finanz- und Vermögenslage – Finanzlage – Finanzierungsstrategie".</t>
    </r>
  </si>
  <si>
    <t>Mitarbeiter</t>
  </si>
  <si>
    <t>Anzahl der Beschäftigten (Köpfe)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</si>
  <si>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2022: Vorschlag zur Beschlussfassung durch die Hauptversammlung am 16. Mai 2023.</t>
    </r>
  </si>
  <si>
    <t>Konzernergebnis (Ergebnis, das auf die Anteilseigner der FMC AG &amp; Co. KGaA entfällt)</t>
  </si>
  <si>
    <t>(30,6)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</si>
</sst>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.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color rgb="FF0038A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theme="1" tint="0.499984740745262"/>
      <name val="Arial"/>
      <family val="2"/>
    </font>
    <font>
      <sz val="10"/>
      <name val="Arial"/>
      <family val="2"/>
    </font>
    <font>
      <vertAlign val="superscript"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38A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left"/>
    </xf>
    <xf numFmtId="3" fontId="9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2" fontId="1" fillId="0" borderId="9" xfId="0" applyNumberFormat="1" applyFont="1" applyBorder="1" applyAlignment="1">
      <alignment horizontal="right" vertical="center"/>
    </xf>
    <xf numFmtId="0" fontId="1" fillId="0" borderId="4" xfId="1" applyNumberFormat="1" applyFont="1" applyFill="1" applyBorder="1" applyAlignment="1">
      <alignment horizontal="right" vertical="center"/>
    </xf>
    <xf numFmtId="165" fontId="1" fillId="0" borderId="4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 vertical="center"/>
    </xf>
    <xf numFmtId="49" fontId="17" fillId="0" borderId="5" xfId="0" applyNumberFormat="1" applyFont="1" applyBorder="1" applyAlignment="1">
      <alignment vertical="center"/>
    </xf>
    <xf numFmtId="49" fontId="17" fillId="0" borderId="3" xfId="0" applyNumberFormat="1" applyFont="1" applyBorder="1" applyAlignment="1">
      <alignment vertical="center"/>
    </xf>
    <xf numFmtId="0" fontId="1" fillId="0" borderId="4" xfId="1" quotePrefix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3" fontId="18" fillId="0" borderId="9" xfId="0" applyNumberFormat="1" applyFont="1" applyBorder="1" applyAlignment="1">
      <alignment horizontal="right" vertical="center"/>
    </xf>
    <xf numFmtId="49" fontId="18" fillId="0" borderId="9" xfId="0" applyNumberFormat="1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vertical="center"/>
    </xf>
    <xf numFmtId="49" fontId="18" fillId="0" borderId="3" xfId="0" applyNumberFormat="1" applyFont="1" applyBorder="1" applyAlignment="1">
      <alignment horizontal="left"/>
    </xf>
    <xf numFmtId="3" fontId="18" fillId="0" borderId="9" xfId="0" applyNumberFormat="1" applyFont="1" applyBorder="1" applyAlignment="1">
      <alignment horizontal="right"/>
    </xf>
    <xf numFmtId="3" fontId="18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left" vertical="center"/>
    </xf>
    <xf numFmtId="0" fontId="18" fillId="0" borderId="4" xfId="1" applyNumberFormat="1" applyFont="1" applyFill="1" applyBorder="1" applyAlignment="1">
      <alignment horizontal="right" vertical="center"/>
    </xf>
    <xf numFmtId="0" fontId="18" fillId="0" borderId="4" xfId="1" quotePrefix="1" applyNumberFormat="1" applyFont="1" applyFill="1" applyBorder="1" applyAlignment="1">
      <alignment horizontal="right" vertical="center"/>
    </xf>
    <xf numFmtId="49" fontId="18" fillId="0" borderId="4" xfId="0" applyNumberFormat="1" applyFont="1" applyBorder="1" applyAlignment="1">
      <alignment horizontal="left" vertical="center"/>
    </xf>
    <xf numFmtId="165" fontId="18" fillId="0" borderId="4" xfId="0" applyNumberFormat="1" applyFont="1" applyBorder="1" applyAlignment="1">
      <alignment horizontal="right" vertical="center"/>
    </xf>
    <xf numFmtId="2" fontId="18" fillId="0" borderId="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/>
    </xf>
    <xf numFmtId="2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38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51"/>
  <sheetViews>
    <sheetView showGridLines="0" tabSelected="1" zoomScale="90" zoomScaleNormal="90" zoomScaleSheetLayoutView="130" workbookViewId="0">
      <pane ySplit="4" topLeftCell="A27" activePane="bottomLeft" state="frozen"/>
      <selection pane="bottomLeft"/>
    </sheetView>
  </sheetViews>
  <sheetFormatPr baseColWidth="10" defaultColWidth="11.5" defaultRowHeight="13" x14ac:dyDescent="0.15"/>
  <cols>
    <col min="1" max="1" width="3.5" style="4" customWidth="1"/>
    <col min="2" max="2" width="76.33203125" style="4" customWidth="1"/>
    <col min="3" max="7" width="13.5" style="4" customWidth="1"/>
    <col min="8" max="16384" width="11.5" style="4"/>
  </cols>
  <sheetData>
    <row r="2" spans="1:38" ht="14" x14ac:dyDescent="0.15">
      <c r="B2" s="20" t="s">
        <v>6</v>
      </c>
      <c r="C2" s="20"/>
      <c r="D2" s="20"/>
      <c r="E2" s="20"/>
      <c r="F2" s="20"/>
      <c r="G2" s="20"/>
    </row>
    <row r="3" spans="1:38" ht="9" customHeight="1" x14ac:dyDescent="0.15">
      <c r="E3" s="16"/>
    </row>
    <row r="4" spans="1:38" x14ac:dyDescent="0.15">
      <c r="B4" s="21" t="s">
        <v>14</v>
      </c>
      <c r="C4" s="14">
        <f>+D4+1</f>
        <v>2022</v>
      </c>
      <c r="D4" s="17">
        <f>+E4+1</f>
        <v>2021</v>
      </c>
      <c r="E4" s="17">
        <f>+F4+1</f>
        <v>2020</v>
      </c>
      <c r="F4" s="17">
        <v>2019</v>
      </c>
      <c r="G4" s="54">
        <v>2018</v>
      </c>
    </row>
    <row r="5" spans="1:38" x14ac:dyDescent="0.15">
      <c r="B5" s="1"/>
      <c r="C5" s="14"/>
      <c r="D5" s="17"/>
      <c r="E5" s="17"/>
      <c r="F5" s="17"/>
      <c r="G5" s="19"/>
    </row>
    <row r="6" spans="1:38" x14ac:dyDescent="0.15">
      <c r="B6" s="5" t="s">
        <v>5</v>
      </c>
      <c r="C6" s="14"/>
      <c r="D6" s="17"/>
      <c r="E6" s="17"/>
      <c r="F6" s="17"/>
      <c r="G6" s="19"/>
    </row>
    <row r="7" spans="1:38" x14ac:dyDescent="0.15">
      <c r="B7" s="1" t="s">
        <v>11</v>
      </c>
      <c r="C7" s="61">
        <v>19398</v>
      </c>
      <c r="D7" s="46">
        <v>17619</v>
      </c>
      <c r="E7" s="46">
        <v>17859</v>
      </c>
      <c r="F7" s="28" t="s">
        <v>25</v>
      </c>
      <c r="G7" s="24">
        <v>16547</v>
      </c>
    </row>
    <row r="8" spans="1:38" s="3" customFormat="1" x14ac:dyDescent="0.15">
      <c r="A8" s="7"/>
      <c r="B8" s="3" t="s">
        <v>24</v>
      </c>
      <c r="C8" s="61">
        <v>3350</v>
      </c>
      <c r="D8" s="46">
        <v>3476</v>
      </c>
      <c r="E8" s="46">
        <v>4090</v>
      </c>
      <c r="F8" s="28" t="s">
        <v>26</v>
      </c>
      <c r="G8" s="24">
        <v>3827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x14ac:dyDescent="0.15">
      <c r="B9" s="1" t="s">
        <v>20</v>
      </c>
      <c r="C9" s="61">
        <v>1512</v>
      </c>
      <c r="D9" s="46">
        <v>1852</v>
      </c>
      <c r="E9" s="46">
        <v>2304</v>
      </c>
      <c r="F9" s="28" t="s">
        <v>27</v>
      </c>
      <c r="G9" s="24">
        <v>3038</v>
      </c>
    </row>
    <row r="10" spans="1:38" x14ac:dyDescent="0.15">
      <c r="B10" s="18" t="s">
        <v>54</v>
      </c>
      <c r="C10" s="61">
        <v>673</v>
      </c>
      <c r="D10" s="46">
        <v>969</v>
      </c>
      <c r="E10" s="46">
        <v>1164</v>
      </c>
      <c r="F10" s="28" t="s">
        <v>28</v>
      </c>
      <c r="G10" s="24">
        <v>1982</v>
      </c>
    </row>
    <row r="11" spans="1:38" hidden="1" x14ac:dyDescent="0.15">
      <c r="B11" s="2"/>
      <c r="C11" s="62"/>
      <c r="D11" s="29"/>
      <c r="E11" s="29"/>
      <c r="F11" s="29">
        <v>0</v>
      </c>
      <c r="G11" s="55"/>
    </row>
    <row r="12" spans="1:38" x14ac:dyDescent="0.15">
      <c r="B12" s="1" t="s">
        <v>21</v>
      </c>
      <c r="C12" s="81">
        <v>2.2999999999999998</v>
      </c>
      <c r="D12" s="45">
        <v>3.31</v>
      </c>
      <c r="E12" s="45">
        <v>3.96</v>
      </c>
      <c r="F12" s="45">
        <v>3.96</v>
      </c>
      <c r="G12" s="19">
        <v>6.47</v>
      </c>
    </row>
    <row r="13" spans="1:38" x14ac:dyDescent="0.15">
      <c r="C13" s="64"/>
      <c r="D13" s="30"/>
      <c r="E13" s="30"/>
      <c r="F13" s="30"/>
      <c r="G13" s="15"/>
    </row>
    <row r="14" spans="1:38" x14ac:dyDescent="0.15">
      <c r="B14" s="5" t="s">
        <v>1</v>
      </c>
      <c r="C14" s="65"/>
      <c r="D14" s="31"/>
      <c r="E14" s="31"/>
      <c r="F14" s="31"/>
      <c r="G14" s="19"/>
    </row>
    <row r="15" spans="1:38" x14ac:dyDescent="0.15">
      <c r="B15" s="3" t="s">
        <v>37</v>
      </c>
      <c r="C15" s="66">
        <v>27551</v>
      </c>
      <c r="D15" s="48">
        <v>26400</v>
      </c>
      <c r="E15" s="48">
        <v>24414</v>
      </c>
      <c r="F15" s="33" t="s">
        <v>29</v>
      </c>
      <c r="G15" s="11">
        <v>18395</v>
      </c>
    </row>
    <row r="16" spans="1:38" x14ac:dyDescent="0.15">
      <c r="B16" s="6" t="s">
        <v>38</v>
      </c>
      <c r="C16" s="67">
        <v>35754</v>
      </c>
      <c r="D16" s="47">
        <v>34367</v>
      </c>
      <c r="E16" s="47">
        <v>31689</v>
      </c>
      <c r="F16" s="32" t="s">
        <v>30</v>
      </c>
      <c r="G16" s="11">
        <v>26242</v>
      </c>
    </row>
    <row r="17" spans="2:7" x14ac:dyDescent="0.15">
      <c r="B17" s="1" t="s">
        <v>9</v>
      </c>
      <c r="C17" s="66">
        <v>15449</v>
      </c>
      <c r="D17" s="48">
        <v>13979</v>
      </c>
      <c r="E17" s="48">
        <v>12331</v>
      </c>
      <c r="F17" s="33" t="s">
        <v>31</v>
      </c>
      <c r="G17" s="11">
        <v>12902</v>
      </c>
    </row>
    <row r="18" spans="2:7" x14ac:dyDescent="0.15">
      <c r="B18" s="1" t="s">
        <v>22</v>
      </c>
      <c r="C18" s="67">
        <v>13213</v>
      </c>
      <c r="D18" s="47">
        <v>13320</v>
      </c>
      <c r="E18" s="47">
        <v>12380</v>
      </c>
      <c r="F18" s="32" t="s">
        <v>32</v>
      </c>
      <c r="G18" s="11">
        <v>7546</v>
      </c>
    </row>
    <row r="19" spans="2:7" x14ac:dyDescent="0.15">
      <c r="B19" s="9"/>
      <c r="C19" s="68"/>
      <c r="D19" s="35"/>
      <c r="E19" s="35"/>
      <c r="F19" s="35"/>
      <c r="G19" s="23"/>
    </row>
    <row r="20" spans="2:7" x14ac:dyDescent="0.15">
      <c r="B20" s="13" t="s">
        <v>2</v>
      </c>
      <c r="C20" s="69"/>
      <c r="D20" s="27"/>
      <c r="E20" s="27"/>
      <c r="F20" s="27"/>
      <c r="G20" s="25"/>
    </row>
    <row r="21" spans="2:7" x14ac:dyDescent="0.15">
      <c r="B21" s="6" t="s">
        <v>8</v>
      </c>
      <c r="C21" s="61">
        <v>2167</v>
      </c>
      <c r="D21" s="46">
        <v>2489</v>
      </c>
      <c r="E21" s="46">
        <v>4233</v>
      </c>
      <c r="F21" s="28" t="s">
        <v>33</v>
      </c>
      <c r="G21" s="11">
        <v>2062</v>
      </c>
    </row>
    <row r="22" spans="2:7" ht="28" x14ac:dyDescent="0.15">
      <c r="B22" s="8" t="s">
        <v>40</v>
      </c>
      <c r="C22" s="70">
        <v>1480</v>
      </c>
      <c r="D22" s="49">
        <v>1660</v>
      </c>
      <c r="E22" s="49">
        <v>3197</v>
      </c>
      <c r="F22" s="36" t="s">
        <v>34</v>
      </c>
      <c r="G22" s="56">
        <v>1059</v>
      </c>
    </row>
    <row r="23" spans="2:7" x14ac:dyDescent="0.15">
      <c r="B23" s="9"/>
      <c r="C23" s="51"/>
      <c r="D23" s="35"/>
      <c r="E23" s="35"/>
      <c r="F23" s="35"/>
      <c r="G23" s="23"/>
    </row>
    <row r="24" spans="2:7" x14ac:dyDescent="0.15">
      <c r="B24" s="13" t="s">
        <v>13</v>
      </c>
      <c r="C24" s="52"/>
      <c r="D24" s="37"/>
      <c r="E24" s="37"/>
      <c r="F24" s="37"/>
      <c r="G24" s="19"/>
    </row>
    <row r="25" spans="2:7" x14ac:dyDescent="0.15">
      <c r="B25" s="3" t="s">
        <v>18</v>
      </c>
      <c r="C25" s="78">
        <v>30.57</v>
      </c>
      <c r="D25" s="50">
        <v>57.14</v>
      </c>
      <c r="E25" s="50">
        <v>68.2</v>
      </c>
      <c r="F25" s="40">
        <v>65.959999999999994</v>
      </c>
      <c r="G25" s="19">
        <v>56.64</v>
      </c>
    </row>
    <row r="26" spans="2:7" x14ac:dyDescent="0.15">
      <c r="B26" s="3" t="s">
        <v>19</v>
      </c>
      <c r="C26" s="72">
        <v>16.34</v>
      </c>
      <c r="D26" s="40">
        <v>32.46</v>
      </c>
      <c r="E26" s="40">
        <v>41.56</v>
      </c>
      <c r="F26" s="40">
        <v>36.83</v>
      </c>
      <c r="G26" s="19">
        <v>32.39</v>
      </c>
    </row>
    <row r="27" spans="2:7" x14ac:dyDescent="0.15">
      <c r="B27" s="1" t="s">
        <v>15</v>
      </c>
      <c r="C27" s="71">
        <v>293246430</v>
      </c>
      <c r="D27" s="41">
        <v>292944732</v>
      </c>
      <c r="E27" s="41">
        <v>294055525</v>
      </c>
      <c r="F27" s="41">
        <v>302691397</v>
      </c>
      <c r="G27" s="11">
        <v>306541706</v>
      </c>
    </row>
    <row r="28" spans="2:7" ht="15" x14ac:dyDescent="0.15">
      <c r="B28" s="1" t="s">
        <v>44</v>
      </c>
      <c r="C28" s="72">
        <v>329</v>
      </c>
      <c r="D28" s="40">
        <v>396</v>
      </c>
      <c r="E28" s="40">
        <v>392</v>
      </c>
      <c r="F28" s="40">
        <v>351</v>
      </c>
      <c r="G28" s="11">
        <v>355</v>
      </c>
    </row>
    <row r="29" spans="2:7" ht="15" x14ac:dyDescent="0.15">
      <c r="B29" s="1" t="s">
        <v>45</v>
      </c>
      <c r="C29" s="63">
        <v>1.1200000000000001</v>
      </c>
      <c r="D29" s="45">
        <v>1.35</v>
      </c>
      <c r="E29" s="45">
        <v>1.34</v>
      </c>
      <c r="F29" s="42">
        <v>1.2</v>
      </c>
      <c r="G29" s="57">
        <v>1.17</v>
      </c>
    </row>
    <row r="30" spans="2:7" x14ac:dyDescent="0.15">
      <c r="B30" s="9"/>
      <c r="C30" s="68"/>
      <c r="D30" s="35"/>
      <c r="E30" s="35"/>
      <c r="F30" s="35"/>
      <c r="G30" s="23"/>
    </row>
    <row r="31" spans="2:7" x14ac:dyDescent="0.15">
      <c r="B31" s="5" t="s">
        <v>51</v>
      </c>
      <c r="C31" s="65"/>
      <c r="D31" s="31"/>
      <c r="E31" s="31"/>
      <c r="F31" s="31"/>
      <c r="G31" s="19"/>
    </row>
    <row r="32" spans="2:7" x14ac:dyDescent="0.15">
      <c r="B32" s="1" t="s">
        <v>52</v>
      </c>
      <c r="C32" s="61">
        <v>128044</v>
      </c>
      <c r="D32" s="46">
        <v>130251</v>
      </c>
      <c r="E32" s="46">
        <v>133129</v>
      </c>
      <c r="F32" s="46">
        <v>128300</v>
      </c>
      <c r="G32" s="11">
        <v>120328</v>
      </c>
    </row>
    <row r="33" spans="2:7" x14ac:dyDescent="0.15">
      <c r="B33" s="9"/>
      <c r="C33" s="68"/>
      <c r="D33" s="35"/>
      <c r="E33" s="35"/>
      <c r="F33" s="35"/>
      <c r="G33" s="79"/>
    </row>
    <row r="34" spans="2:7" x14ac:dyDescent="0.15">
      <c r="B34" s="12" t="s">
        <v>7</v>
      </c>
      <c r="C34" s="73"/>
      <c r="D34" s="38"/>
      <c r="E34" s="38"/>
      <c r="F34" s="38"/>
      <c r="G34" s="58"/>
    </row>
    <row r="35" spans="2:7" x14ac:dyDescent="0.15">
      <c r="B35" s="1" t="s">
        <v>10</v>
      </c>
      <c r="C35" s="74">
        <v>7.8</v>
      </c>
      <c r="D35" s="43">
        <v>10.5</v>
      </c>
      <c r="E35" s="43">
        <v>12.9</v>
      </c>
      <c r="F35" s="44">
        <v>13</v>
      </c>
      <c r="G35" s="59">
        <f>+G9/G7*100</f>
        <v>18.359823532966701</v>
      </c>
    </row>
    <row r="36" spans="2:7" x14ac:dyDescent="0.15">
      <c r="B36" s="1" t="s">
        <v>23</v>
      </c>
      <c r="C36" s="75" t="s">
        <v>55</v>
      </c>
      <c r="D36" s="53" t="s">
        <v>48</v>
      </c>
      <c r="E36" s="53" t="s">
        <v>42</v>
      </c>
      <c r="F36" s="53" t="s">
        <v>43</v>
      </c>
      <c r="G36" s="19">
        <v>54.9</v>
      </c>
    </row>
    <row r="37" spans="2:7" x14ac:dyDescent="0.15">
      <c r="B37" s="1" t="s">
        <v>17</v>
      </c>
      <c r="C37" s="74">
        <v>1.6</v>
      </c>
      <c r="D37" s="43">
        <v>1.4</v>
      </c>
      <c r="E37" s="43">
        <v>3.1</v>
      </c>
      <c r="F37" s="43">
        <v>5.2</v>
      </c>
      <c r="G37" s="59">
        <v>3.9</v>
      </c>
    </row>
    <row r="38" spans="2:7" ht="15" x14ac:dyDescent="0.15">
      <c r="B38" s="1" t="s">
        <v>46</v>
      </c>
      <c r="C38" s="74">
        <v>3.3</v>
      </c>
      <c r="D38" s="43">
        <v>4.9000000000000004</v>
      </c>
      <c r="E38" s="43">
        <v>5.8</v>
      </c>
      <c r="F38" s="43">
        <v>6.1</v>
      </c>
      <c r="G38" s="19">
        <v>12.4</v>
      </c>
    </row>
    <row r="39" spans="2:7" ht="15" x14ac:dyDescent="0.15">
      <c r="B39" s="1" t="s">
        <v>49</v>
      </c>
      <c r="C39" s="74">
        <v>3.4</v>
      </c>
      <c r="D39" s="43">
        <v>3.3</v>
      </c>
      <c r="E39" s="43">
        <v>2.7</v>
      </c>
      <c r="F39" s="43">
        <v>3.2</v>
      </c>
      <c r="G39" s="19">
        <v>1.8</v>
      </c>
    </row>
    <row r="40" spans="2:7" x14ac:dyDescent="0.15">
      <c r="B40" s="1" t="s">
        <v>12</v>
      </c>
      <c r="C40" s="74">
        <v>11.2</v>
      </c>
      <c r="D40" s="43">
        <v>14.1</v>
      </c>
      <c r="E40" s="43">
        <v>23.7</v>
      </c>
      <c r="F40" s="43">
        <v>14.7</v>
      </c>
      <c r="G40" s="59">
        <f>+G21/G7*100</f>
        <v>12.461473378860216</v>
      </c>
    </row>
    <row r="41" spans="2:7" x14ac:dyDescent="0.15">
      <c r="B41" s="1" t="s">
        <v>16</v>
      </c>
      <c r="C41" s="74">
        <v>7.6</v>
      </c>
      <c r="D41" s="43">
        <v>9.4</v>
      </c>
      <c r="E41" s="43">
        <v>17.899999999999999</v>
      </c>
      <c r="F41" s="43">
        <v>8.3000000000000007</v>
      </c>
      <c r="G41" s="59">
        <f>+G22/G7*100</f>
        <v>6.399951652867589</v>
      </c>
    </row>
    <row r="42" spans="2:7" x14ac:dyDescent="0.15">
      <c r="B42" s="1" t="s">
        <v>41</v>
      </c>
      <c r="C42" s="74">
        <v>43.2</v>
      </c>
      <c r="D42" s="43">
        <v>40.700000000000003</v>
      </c>
      <c r="E42" s="43">
        <v>38.9</v>
      </c>
      <c r="F42" s="43">
        <v>40.200000000000003</v>
      </c>
      <c r="G42" s="59">
        <v>49.2</v>
      </c>
    </row>
    <row r="43" spans="2:7" x14ac:dyDescent="0.15">
      <c r="B43" s="9"/>
      <c r="C43" s="68"/>
      <c r="D43" s="35"/>
      <c r="E43" s="35"/>
      <c r="F43" s="35"/>
      <c r="G43" s="23"/>
    </row>
    <row r="44" spans="2:7" x14ac:dyDescent="0.15">
      <c r="B44" s="10" t="s">
        <v>0</v>
      </c>
      <c r="C44" s="76"/>
      <c r="D44" s="39"/>
      <c r="E44" s="39"/>
      <c r="F44" s="39"/>
      <c r="G44" s="60"/>
    </row>
    <row r="45" spans="2:7" x14ac:dyDescent="0.15">
      <c r="B45" s="1" t="s">
        <v>39</v>
      </c>
      <c r="C45" s="77">
        <v>52.3</v>
      </c>
      <c r="D45" s="80">
        <v>52.871887000000001</v>
      </c>
      <c r="E45" s="40">
        <v>53.6</v>
      </c>
      <c r="F45" s="40">
        <v>52.1</v>
      </c>
      <c r="G45" s="59">
        <v>50</v>
      </c>
    </row>
    <row r="46" spans="2:7" x14ac:dyDescent="0.15">
      <c r="B46" s="1" t="s">
        <v>3</v>
      </c>
      <c r="C46" s="71">
        <v>344687</v>
      </c>
      <c r="D46" s="41">
        <v>345425</v>
      </c>
      <c r="E46" s="41">
        <v>346553</v>
      </c>
      <c r="F46" s="34" t="s">
        <v>35</v>
      </c>
      <c r="G46" s="11">
        <v>333331</v>
      </c>
    </row>
    <row r="47" spans="2:7" x14ac:dyDescent="0.15">
      <c r="B47" s="1" t="s">
        <v>4</v>
      </c>
      <c r="C47" s="71">
        <v>4116</v>
      </c>
      <c r="D47" s="41">
        <v>4171</v>
      </c>
      <c r="E47" s="41">
        <v>4092</v>
      </c>
      <c r="F47" s="34" t="s">
        <v>36</v>
      </c>
      <c r="G47" s="11">
        <v>3928</v>
      </c>
    </row>
    <row r="48" spans="2:7" x14ac:dyDescent="0.15">
      <c r="G48" s="26"/>
    </row>
    <row r="49" spans="2:7" s="22" customFormat="1" ht="13.25" customHeight="1" x14ac:dyDescent="0.15">
      <c r="B49" s="82" t="s">
        <v>53</v>
      </c>
      <c r="C49" s="82"/>
      <c r="D49" s="82"/>
      <c r="E49" s="82"/>
      <c r="F49" s="82"/>
      <c r="G49" s="83"/>
    </row>
    <row r="50" spans="2:7" s="22" customFormat="1" ht="13.5" customHeight="1" x14ac:dyDescent="0.15">
      <c r="B50" s="82" t="s">
        <v>47</v>
      </c>
      <c r="C50" s="82"/>
      <c r="D50" s="82"/>
      <c r="E50" s="82"/>
      <c r="F50" s="82"/>
      <c r="G50" s="82"/>
    </row>
    <row r="51" spans="2:7" x14ac:dyDescent="0.15">
      <c r="B51" s="82" t="s">
        <v>50</v>
      </c>
      <c r="C51" s="82"/>
      <c r="D51" s="82"/>
      <c r="E51" s="82"/>
      <c r="F51" s="82"/>
      <c r="G51" s="82"/>
    </row>
  </sheetData>
  <mergeCells count="3">
    <mergeCell ref="B50:G50"/>
    <mergeCell ref="B49:G49"/>
    <mergeCell ref="B51:G51"/>
  </mergeCells>
  <phoneticPr fontId="0" type="noConversion"/>
  <pageMargins left="0.39370078740157483" right="0.31496062992125984" top="0.39370078740157483" bottom="0.39370078740157483" header="0.51181102362204722" footer="0.31496062992125984"/>
  <pageSetup paperSize="9" scale="81" orientation="landscape" r:id="rId1"/>
  <headerFooter alignWithMargins="0">
    <oddFooter>&amp;L&amp;8M:\projekte\irmcirfm\Annual Report 2000\&amp;F&amp;R&amp;8&amp;D</oddFooter>
  </headerFooter>
  <rowBreaks count="1" manualBreakCount="1">
    <brk id="23" max="16383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2022 D</vt:lpstr>
      <vt:lpstr>'2022 D'!Druckbereich</vt:lpstr>
      <vt:lpstr>'2022 D'!Drucktitel</vt:lpstr>
    </vt:vector>
  </TitlesOfParts>
  <Manager/>
  <Company>Fresenius Medical Care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Fresenius Medical Care | Fünf-Jahres-Übersicht</dc:title>
  <dc:subject/>
  <dc:creator>Fresenius Medical Care</dc:creator>
  <cp:keywords>Fresenius Medical Care: Fünf-Jahres-Übersicht ✔︎ Gewinne und Verluste ✔︎ Bilanz ✔︎ Cash Flow ✔︎ Aktien ✔︎ Beschäftigte ✔︎ Kennzahlen ✔︎ Jetzt downloaden!</cp:keywords>
  <dc:description/>
  <cp:lastModifiedBy>Lea Marie Herb | MPM²</cp:lastModifiedBy>
  <cp:lastPrinted>2023-02-09T09:32:21Z</cp:lastPrinted>
  <dcterms:created xsi:type="dcterms:W3CDTF">2000-12-12T13:29:32Z</dcterms:created>
  <dcterms:modified xsi:type="dcterms:W3CDTF">2023-02-21T15:45:08Z</dcterms:modified>
  <cp:category/>
</cp:coreProperties>
</file>