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27-January-2020_ENG" sheetId="12" r:id="rId2"/>
    <sheet name="28-January-2020_ENG" sheetId="15" r:id="rId3"/>
    <sheet name="29-January-2020_ENG" sheetId="16" r:id="rId4"/>
    <sheet name="30-January-2020_ENG" sheetId="17" r:id="rId5"/>
    <sheet name="CIQ_LinkingNames" sheetId="25" state="hidden" r:id="rId6"/>
    <sheet name="31-Jan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"01/27/2020 08:45:39"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<sst xmlns="http://schemas.openxmlformats.org/spreadsheetml/2006/main" count="248" uniqueCount="66">
  <si>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</si>
  <si>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</si>
  <si>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</si>
  <si>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</si>
  <si>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</si>
  <si>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</si>
  <si>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</si>
  <si>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</si>
  <si>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</si>
  <si>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</si>
  <si>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</si>
  <si>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</si>
  <si>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</si>
  <si>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</si>
  <si>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</si>
  <si>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</si>
  <si>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</si>
  <si>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</si>
  <si>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</si>
  <si>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</si>
  <si>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</si>
  <si>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09:18:05.139376 CET</t>
  </si>
  <si>
    <t>09:20:00.176880 CET</t>
  </si>
  <si>
    <t>09:26:54.936281 CET</t>
  </si>
  <si>
    <t>09:34:20.90817 CET</t>
  </si>
  <si>
    <t>09:34:20.91020 CET</t>
  </si>
  <si>
    <t>09:46:14.769938 CET</t>
  </si>
  <si>
    <t>09:56:04.494751 CET</t>
  </si>
  <si>
    <t>10:06:59.994016 CET</t>
  </si>
  <si>
    <t>10:21:15.432856 CET</t>
  </si>
  <si>
    <t>10:35:43.274494 CET</t>
  </si>
  <si>
    <t>10:35:43.283533 CET</t>
  </si>
  <si>
    <t>10:45:45.222329 CET</t>
  </si>
  <si>
    <t>11:07:06.921358 CET</t>
  </si>
  <si>
    <t>11:24:36.61945 CET</t>
  </si>
  <si>
    <t>11:41:24.793776 CET</t>
  </si>
  <si>
    <t>11:56:26.47540 CET</t>
  </si>
  <si>
    <t>12:22:28.66336 CET</t>
  </si>
  <si>
    <t>12:41:13.20313 CET</t>
  </si>
  <si>
    <t>12:53:42.256491 CET</t>
  </si>
  <si>
    <t>13:16:50.806318 CET</t>
  </si>
  <si>
    <t>13:39:09.20986 CET</t>
  </si>
  <si>
    <t>14:07:27.21632 CET</t>
  </si>
  <si>
    <t>14:16:45.353896 CET</t>
  </si>
  <si>
    <t>14:46:49.700557 CET</t>
  </si>
  <si>
    <t>14:46:49.700792 CET</t>
  </si>
  <si>
    <t>15:05:20.581317 CET</t>
  </si>
  <si>
    <t>15:23:23.221267 CET</t>
  </si>
  <si>
    <t>15:34:25.641687 CET</t>
  </si>
  <si>
    <t>15:36:27.71664 CET</t>
  </si>
  <si>
    <t>15:46:50.898439 CET</t>
  </si>
  <si>
    <t>15:59:38.24986 CET</t>
  </si>
  <si>
    <t>16:03:29.110250 CET</t>
  </si>
  <si>
    <t>16:03:29.119194 CET</t>
  </si>
  <si>
    <t>16:10:25.648345 CET</t>
  </si>
  <si>
    <t>16:22:26.796850 CET</t>
  </si>
  <si>
    <t>16:32:25.352337 CET</t>
  </si>
  <si>
    <t>16:40:18.378246 CET</t>
  </si>
  <si>
    <t>16:42:57.447077 CET</t>
  </si>
  <si>
    <t>16:47:08.646424 CET</t>
  </si>
  <si>
    <t>16:55:42.860905 CET</t>
  </si>
  <si>
    <t>16:58:27.51072 CET</t>
  </si>
  <si>
    <t>17:18:31.607527 CET</t>
  </si>
  <si>
    <t>17:25:05.900878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</si>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</sst>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7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8" applyNumberFormat="0" applyAlignment="0" applyProtection="0"/>
    <xf numFmtId="0" fontId="42" fillId="35" borderId="9" applyNumberFormat="0" applyAlignment="0" applyProtection="0"/>
    <xf numFmtId="0" fontId="43" fillId="35" borderId="8" applyNumberFormat="0" applyAlignment="0" applyProtection="0"/>
    <xf numFmtId="0" fontId="44" fillId="0" borderId="10" applyNumberFormat="0" applyFill="0" applyAlignment="0" applyProtection="0"/>
    <xf numFmtId="0" fontId="26" fillId="36" borderId="1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14" fillId="0" borderId="0"/>
    <xf numFmtId="180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186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17" fillId="0" borderId="1" applyNumberFormat="0" applyFill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14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27" fillId="25" borderId="0" applyNumberFormat="0" applyBorder="0" applyAlignment="0" applyProtection="0"/>
    <xf numFmtId="0" fontId="57" fillId="25" borderId="0" applyNumberFormat="0" applyBorder="0" applyAlignment="0" applyProtection="0"/>
    <xf numFmtId="0" fontId="3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3" fillId="35" borderId="8" applyNumberFormat="0" applyAlignment="0" applyProtection="0"/>
    <xf numFmtId="0" fontId="59" fillId="35" borderId="8" applyNumberFormat="0" applyAlignment="0" applyProtection="0"/>
    <xf numFmtId="0" fontId="59" fillId="35" borderId="8" applyNumberFormat="0" applyAlignment="0" applyProtection="0"/>
    <xf numFmtId="0" fontId="26" fillId="36" borderId="11" applyNumberFormat="0" applyAlignment="0" applyProtection="0"/>
    <xf numFmtId="0" fontId="60" fillId="36" borderId="11" applyNumberFormat="0" applyAlignment="0" applyProtection="0"/>
    <xf numFmtId="0" fontId="60" fillId="36" borderId="1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25" fillId="0" borderId="16" applyFont="0" applyBorder="0" applyAlignment="0">
      <alignment horizontal="right" vertical="center" wrapText="1"/>
    </xf>
    <xf numFmtId="179" fontId="25" fillId="0" borderId="16" applyFont="0" applyBorder="0" applyAlignment="0">
      <alignment horizontal="right" vertical="center" wrapText="1"/>
    </xf>
    <xf numFmtId="0" fontId="3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3" fontId="64" fillId="0" borderId="0"/>
    <xf numFmtId="0" fontId="3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3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41" fillId="34" borderId="8" applyNumberFormat="0" applyAlignment="0" applyProtection="0"/>
    <xf numFmtId="0" fontId="69" fillId="34" borderId="8" applyNumberFormat="0" applyAlignment="0" applyProtection="0"/>
    <xf numFmtId="0" fontId="69" fillId="34" borderId="8" applyNumberFormat="0" applyAlignment="0" applyProtection="0"/>
    <xf numFmtId="0" fontId="44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40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42" fillId="35" borderId="9" applyNumberFormat="0" applyAlignment="0" applyProtection="0"/>
    <xf numFmtId="0" fontId="73" fillId="35" borderId="9" applyNumberFormat="0" applyAlignment="0" applyProtection="0"/>
    <xf numFmtId="0" fontId="73" fillId="35" borderId="9" applyNumberFormat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74" fillId="0" borderId="12" applyNumberFormat="0" applyFill="0" applyAlignment="0" applyProtection="0"/>
    <xf numFmtId="0" fontId="74" fillId="0" borderId="12" applyNumberFormat="0" applyFill="0" applyAlignment="0" applyProtection="0"/>
    <xf numFmtId="167" fontId="6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</cellStyleXfs>
  <cellXfs count="80">
    <xf numFmtId="0" fontId="0" fillId="0" borderId="0" xfId="0"/>
    <xf numFmtId="0" fontId="28" fillId="28" borderId="0" xfId="144" applyFont="1" applyFill="1" applyAlignment="1"/>
    <xf numFmtId="0" fontId="26" fillId="28" borderId="0" xfId="144" applyFont="1" applyFill="1"/>
    <xf numFmtId="0" fontId="13" fillId="0" borderId="0" xfId="144"/>
    <xf numFmtId="174" fontId="0" fillId="0" borderId="0" xfId="145" applyNumberFormat="1" applyFont="1"/>
    <xf numFmtId="0" fontId="24" fillId="0" borderId="0" xfId="144" applyFont="1" applyAlignment="1">
      <alignment horizontal="left" indent="1"/>
    </xf>
    <xf numFmtId="0" fontId="13" fillId="0" borderId="0" xfId="144" applyAlignment="1">
      <alignment horizontal="right"/>
    </xf>
    <xf numFmtId="0" fontId="27" fillId="0" borderId="0" xfId="144" applyFont="1"/>
    <xf numFmtId="0" fontId="29" fillId="0" borderId="0" xfId="144" applyFont="1" applyAlignment="1">
      <alignment vertical="center"/>
    </xf>
    <xf numFmtId="10" fontId="13" fillId="0" borderId="0" xfId="144" applyNumberFormat="1"/>
    <xf numFmtId="0" fontId="30" fillId="0" borderId="0" xfId="144" applyFont="1" applyAlignment="1">
      <alignment vertical="center"/>
    </xf>
    <xf numFmtId="0" fontId="13" fillId="0" borderId="0" xfId="144" applyFill="1"/>
    <xf numFmtId="170" fontId="31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6" fillId="30" borderId="3" xfId="144" applyFont="1" applyFill="1" applyBorder="1" applyAlignment="1">
      <alignment horizontal="center" vertical="center" wrapText="1"/>
    </xf>
    <xf numFmtId="0" fontId="26" fillId="30" borderId="4" xfId="144" applyFont="1" applyFill="1" applyBorder="1" applyAlignment="1">
      <alignment horizontal="center" vertical="center" wrapText="1"/>
    </xf>
    <xf numFmtId="173" fontId="13" fillId="0" borderId="0" xfId="144" applyNumberFormat="1" applyAlignment="1">
      <alignment horizontal="center"/>
    </xf>
    <xf numFmtId="2" fontId="13" fillId="0" borderId="0" xfId="144" applyNumberFormat="1" applyAlignment="1">
      <alignment horizontal="center"/>
    </xf>
    <xf numFmtId="21" fontId="13" fillId="0" borderId="0" xfId="144" applyNumberFormat="1" applyAlignment="1">
      <alignment horizontal="center"/>
    </xf>
    <xf numFmtId="3" fontId="14" fillId="0" borderId="0" xfId="145" applyNumberFormat="1" applyFont="1" applyAlignment="1">
      <alignment horizontal="center"/>
    </xf>
    <xf numFmtId="169" fontId="13" fillId="0" borderId="0" xfId="144" applyNumberFormat="1" applyFont="1" applyFill="1" applyAlignment="1">
      <alignment horizontal="center"/>
    </xf>
    <xf numFmtId="170" fontId="13" fillId="0" borderId="0" xfId="144" applyNumberFormat="1" applyFont="1" applyFill="1" applyAlignment="1">
      <alignment horizontal="center"/>
    </xf>
    <xf numFmtId="16" fontId="13" fillId="0" borderId="0" xfId="144" applyNumberFormat="1"/>
    <xf numFmtId="15" fontId="32" fillId="0" borderId="0" xfId="144" applyNumberFormat="1" applyFont="1" applyAlignment="1">
      <alignment horizontal="center"/>
    </xf>
    <xf numFmtId="169" fontId="33" fillId="0" borderId="0" xfId="144" applyNumberFormat="1" applyFont="1" applyFill="1" applyAlignment="1">
      <alignment horizontal="center"/>
    </xf>
    <xf numFmtId="3" fontId="33" fillId="0" borderId="0" xfId="145" applyNumberFormat="1" applyFont="1" applyAlignment="1">
      <alignment horizontal="center"/>
    </xf>
    <xf numFmtId="10" fontId="14" fillId="0" borderId="0" xfId="146" applyNumberFormat="1" applyFont="1" applyAlignment="1">
      <alignment horizontal="center"/>
    </xf>
    <xf numFmtId="177" fontId="14" fillId="0" borderId="0" xfId="144" applyNumberFormat="1" applyFont="1" applyAlignment="1">
      <alignment horizontal="center"/>
    </xf>
    <xf numFmtId="0" fontId="28" fillId="28" borderId="0" xfId="27343" applyFont="1" applyFill="1" applyAlignment="1"/>
    <xf numFmtId="0" fontId="26" fillId="28" borderId="0" xfId="27343" applyFont="1" applyFill="1"/>
    <xf numFmtId="0" fontId="12" fillId="27" borderId="0" xfId="27343" applyFill="1"/>
    <xf numFmtId="0" fontId="12" fillId="27" borderId="0" xfId="27343" applyFill="1" applyAlignment="1">
      <alignment horizontal="center"/>
    </xf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6" fillId="30" borderId="17" xfId="27343" applyFont="1" applyFill="1" applyBorder="1" applyAlignment="1">
      <alignment horizontal="center" vertical="center" wrapText="1"/>
    </xf>
    <xf numFmtId="14" fontId="12" fillId="27" borderId="0" xfId="27343" applyNumberFormat="1" applyFill="1" applyAlignment="1">
      <alignment horizontal="center"/>
    </xf>
    <xf numFmtId="190" fontId="12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2" fillId="27" borderId="0" xfId="27343" applyNumberFormat="1" applyFill="1"/>
    <xf numFmtId="0" fontId="12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4" fillId="27" borderId="0" xfId="27343" applyNumberFormat="1" applyFont="1" applyFill="1" applyAlignment="1">
      <alignment horizontal="center"/>
    </xf>
    <xf numFmtId="3" fontId="14" fillId="27" borderId="0" xfId="40592" applyNumberFormat="1" applyFont="1" applyFill="1" applyAlignment="1">
      <alignment horizontal="center"/>
    </xf>
    <xf numFmtId="4" fontId="12" fillId="27" borderId="0" xfId="27343" applyNumberFormat="1" applyFill="1" applyAlignment="1">
      <alignment horizontal="center"/>
    </xf>
    <xf numFmtId="0" fontId="28" fillId="28" borderId="0" xfId="27343" applyFont="1" applyFill="1" applyAlignment="1"/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4" fontId="14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2" fillId="27" borderId="0" xfId="27343" applyNumberFormat="1" applyFill="1" applyAlignment="1">
      <alignment horizontal="center" vertical="center"/>
    </xf>
    <xf numFmtId="189" fontId="14" fillId="27" borderId="0" xfId="40592" applyNumberFormat="1" applyFont="1" applyFill="1" applyAlignment="1">
      <alignment horizontal="center" vertical="center"/>
    </xf>
    <xf numFmtId="175" fontId="14" fillId="27" borderId="0" xfId="40592" applyNumberFormat="1" applyFont="1" applyFill="1" applyAlignment="1">
      <alignment horizontal="center" vertical="center"/>
    </xf>
    <xf numFmtId="0" fontId="14" fillId="27" borderId="0" xfId="40592" applyNumberFormat="1" applyFont="1" applyFill="1" applyAlignment="1">
      <alignment horizontal="center" vertical="center"/>
    </xf>
    <xf numFmtId="174" fontId="14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4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4" fillId="29" borderId="0" xfId="145" applyNumberFormat="1" applyFont="1" applyFill="1" applyAlignment="1">
      <alignment horizontal="right"/>
    </xf>
    <xf numFmtId="170" fontId="14" fillId="29" borderId="0" xfId="144" applyNumberFormat="1" applyFont="1" applyFill="1" applyAlignment="1">
      <alignment horizontal="right"/>
    </xf>
    <xf numFmtId="14" fontId="14" fillId="27" borderId="0" xfId="119" applyNumberFormat="1" applyFont="1" applyFill="1" applyBorder="1" applyAlignment="1">
      <alignment horizontal="center" vertical="center"/>
    </xf>
    <xf numFmtId="175" fontId="14" fillId="27" borderId="0" xfId="40592" applyNumberFormat="1" applyFont="1" applyFill="1" applyBorder="1" applyAlignment="1">
      <alignment horizontal="center" vertical="center"/>
    </xf>
    <xf numFmtId="14" fontId="47" fillId="27" borderId="0" xfId="119" applyNumberFormat="1" applyFont="1" applyFill="1" applyBorder="1" applyAlignment="1">
      <alignment horizontal="center" vertical="center" wrapText="1"/>
    </xf>
    <xf numFmtId="0" fontId="47" fillId="27" borderId="0" xfId="119" applyFont="1" applyFill="1" applyBorder="1" applyAlignment="1">
      <alignment horizontal="center" vertical="center" wrapText="1"/>
    </xf>
    <xf numFmtId="189" fontId="12" fillId="27" borderId="0" xfId="27343" applyNumberFormat="1" applyFill="1" applyAlignment="1">
      <alignment horizontal="center"/>
    </xf>
    <xf numFmtId="14" fontId="12" fillId="27" borderId="0" xfId="27343" applyNumberFormat="1" applyFill="1" applyAlignment="1"/>
    <xf numFmtId="175" fontId="14" fillId="27" borderId="0" xfId="40592" applyNumberFormat="1" applyFont="1" applyFill="1" applyAlignment="1">
      <alignment vertical="center"/>
    </xf>
    <xf numFmtId="189" fontId="12" fillId="27" borderId="0" xfId="27343" applyNumberFormat="1" applyFill="1" applyAlignment="1"/>
    <xf numFmtId="0" fontId="14" fillId="27" borderId="0" xfId="40592" applyNumberFormat="1" applyFont="1" applyFill="1" applyAlignment="1">
      <alignment vertical="center"/>
    </xf>
    <xf numFmtId="189" fontId="14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4" fillId="27" borderId="0" xfId="119" applyNumberFormat="1" applyFont="1" applyFill="1" applyBorder="1" applyAlignment="1">
      <alignment vertical="center"/>
    </xf>
    <xf numFmtId="189" fontId="2" fillId="27" borderId="0" xfId="27343" applyNumberFormat="1" applyFont="1" applyFill="1"/>
    <xf numFmtId="0" fontId="1" fillId="27" borderId="0" xfId="27343" applyFont="1" applyFill="1" applyAlignment="1">
      <alignment horizont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43861</v>
      </c>
      <c r="E3" s="7">
        <v>5</v>
      </c>
      <c r="G3" s="4" t="s">
        <v>65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4398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312066.90689999994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5</v>
      </c>
      <c r="B10" s="28">
        <v>43857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5</v>
      </c>
      <c r="B11" s="28">
        <v>43858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5</v>
      </c>
      <c r="B12" s="28">
        <v>43859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5</v>
      </c>
      <c r="B13" s="28">
        <v>43860</v>
      </c>
      <c r="C13" s="19" t="s">
        <v>9</v>
      </c>
      <c r="D13" s="20">
        <v>4398</v>
      </c>
      <c r="E13" s="21">
        <v>70.956549999999993</v>
      </c>
      <c r="F13" s="22">
        <v>312066.90689999994</v>
      </c>
      <c r="G13" s="22">
        <v>312066.90689999994</v>
      </c>
      <c r="H13" s="22"/>
      <c r="I13" s="22"/>
      <c r="Q13" s="23"/>
    </row>
    <row r="14" spans="1:18">
      <c r="A14" s="7">
        <v>5</v>
      </c>
      <c r="B14" s="28">
        <v>43861</v>
      </c>
      <c r="C14" s="19" t="s">
        <v>9</v>
      </c>
      <c r="D14" s="20">
        <v>0</v>
      </c>
      <c r="E14" s="21">
        <v>0</v>
      </c>
      <c r="F14" s="22">
        <v>0</v>
      </c>
      <c r="G14" s="22">
        <v>312066.90689999994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43857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43857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43858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43858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43859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43859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8" zoomScale="86" zoomScaleNormal="86" workbookViewId="0">
      <selection activeCell="D7" sqref="D7:D49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43860</v>
      </c>
      <c r="D4" s="48">
        <f>SUM(E7:E2000)</f>
        <v>4398</v>
      </c>
      <c r="E4" s="35">
        <f>F4/D4</f>
        <v>70.956548431105048</v>
      </c>
      <c r="F4" s="49">
        <f>SUMPRODUCT(E7:E5000,F7:F5000)</f>
        <v>312066.90000000002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43860</v>
      </c>
      <c r="C7" s="67" t="s">
        <v>21</v>
      </c>
      <c r="D7" s="79" t="s">
        <v>64</v>
      </c>
      <c r="E7" s="32">
        <v>90</v>
      </c>
      <c r="F7" s="32">
        <v>71.02</v>
      </c>
      <c r="G7" s="57" t="s">
        <v>10</v>
      </c>
      <c r="H7" s="57"/>
      <c r="J7" s="42"/>
    </row>
    <row r="8" spans="1:10" ht="12.75" customHeight="1">
      <c r="B8" s="37"/>
      <c r="C8" s="67" t="s">
        <v>22</v>
      </c>
      <c r="D8" s="79" t="s">
        <v>64</v>
      </c>
      <c r="E8" s="32">
        <v>54</v>
      </c>
      <c r="F8" s="32">
        <v>70.92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23</v>
      </c>
      <c r="D9" s="79" t="s">
        <v>64</v>
      </c>
      <c r="E9" s="32">
        <v>92</v>
      </c>
      <c r="F9" s="32">
        <v>71.180000000000007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24</v>
      </c>
      <c r="D10" s="79" t="s">
        <v>64</v>
      </c>
      <c r="E10" s="32">
        <v>69</v>
      </c>
      <c r="F10" s="32">
        <v>71.14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25</v>
      </c>
      <c r="D11" s="79" t="s">
        <v>64</v>
      </c>
      <c r="E11" s="32">
        <v>50</v>
      </c>
      <c r="F11" s="32">
        <v>71.14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26</v>
      </c>
      <c r="D12" s="79" t="s">
        <v>64</v>
      </c>
      <c r="E12" s="32">
        <v>58</v>
      </c>
      <c r="F12" s="32">
        <v>71.099999999999994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27</v>
      </c>
      <c r="D13" s="79" t="s">
        <v>64</v>
      </c>
      <c r="E13" s="32">
        <v>131</v>
      </c>
      <c r="F13" s="32">
        <v>71.08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28</v>
      </c>
      <c r="D14" s="79" t="s">
        <v>64</v>
      </c>
      <c r="E14" s="32">
        <v>129</v>
      </c>
      <c r="F14" s="32">
        <v>71.14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29</v>
      </c>
      <c r="D15" s="79" t="s">
        <v>64</v>
      </c>
      <c r="E15" s="32">
        <v>128</v>
      </c>
      <c r="F15" s="32">
        <v>71.14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30</v>
      </c>
      <c r="D16" s="79" t="s">
        <v>64</v>
      </c>
      <c r="E16" s="32">
        <v>20</v>
      </c>
      <c r="F16" s="32">
        <v>71.040000000000006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31</v>
      </c>
      <c r="D17" s="79" t="s">
        <v>64</v>
      </c>
      <c r="E17" s="32">
        <v>112</v>
      </c>
      <c r="F17" s="32">
        <v>71.040000000000006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32</v>
      </c>
      <c r="D18" s="79" t="s">
        <v>64</v>
      </c>
      <c r="E18" s="32">
        <v>137</v>
      </c>
      <c r="F18" s="32">
        <v>70.900000000000006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33</v>
      </c>
      <c r="D19" s="79" t="s">
        <v>64</v>
      </c>
      <c r="E19" s="32">
        <v>122</v>
      </c>
      <c r="F19" s="32">
        <v>71.38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34</v>
      </c>
      <c r="D20" s="79" t="s">
        <v>64</v>
      </c>
      <c r="E20" s="32">
        <v>153</v>
      </c>
      <c r="F20" s="32">
        <v>71.08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35</v>
      </c>
      <c r="D21" s="79" t="s">
        <v>64</v>
      </c>
      <c r="E21" s="32">
        <v>118</v>
      </c>
      <c r="F21" s="32">
        <v>70.86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36</v>
      </c>
      <c r="D22" s="79" t="s">
        <v>64</v>
      </c>
      <c r="E22" s="32">
        <v>136</v>
      </c>
      <c r="F22" s="32">
        <v>70.98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37</v>
      </c>
      <c r="D23" s="79" t="s">
        <v>64</v>
      </c>
      <c r="E23" s="32">
        <v>114</v>
      </c>
      <c r="F23" s="32">
        <v>70.98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38</v>
      </c>
      <c r="D24" s="79" t="s">
        <v>64</v>
      </c>
      <c r="E24" s="32">
        <v>116</v>
      </c>
      <c r="F24" s="32">
        <v>71.180000000000007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39</v>
      </c>
      <c r="D25" s="79" t="s">
        <v>64</v>
      </c>
      <c r="E25" s="32">
        <v>120</v>
      </c>
      <c r="F25" s="32">
        <v>71.14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40</v>
      </c>
      <c r="D26" s="79" t="s">
        <v>64</v>
      </c>
      <c r="E26" s="32">
        <v>120</v>
      </c>
      <c r="F26" s="32">
        <v>70.98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41</v>
      </c>
      <c r="D27" s="79" t="s">
        <v>64</v>
      </c>
      <c r="E27" s="32">
        <v>162</v>
      </c>
      <c r="F27" s="32">
        <v>70.78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42</v>
      </c>
      <c r="D28" s="79" t="s">
        <v>64</v>
      </c>
      <c r="E28" s="32">
        <v>115</v>
      </c>
      <c r="F28" s="32">
        <v>70.84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43</v>
      </c>
      <c r="D29" s="79" t="s">
        <v>64</v>
      </c>
      <c r="E29" s="32">
        <v>171</v>
      </c>
      <c r="F29" s="32">
        <v>70.7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44</v>
      </c>
      <c r="D30" s="79" t="s">
        <v>64</v>
      </c>
      <c r="E30" s="32">
        <v>46</v>
      </c>
      <c r="F30" s="32">
        <v>71.040000000000006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45</v>
      </c>
      <c r="D31" s="79" t="s">
        <v>64</v>
      </c>
      <c r="E31" s="32">
        <v>94</v>
      </c>
      <c r="F31" s="32">
        <v>71.040000000000006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46</v>
      </c>
      <c r="D32" s="79" t="s">
        <v>64</v>
      </c>
      <c r="E32" s="32">
        <v>132</v>
      </c>
      <c r="F32" s="32">
        <v>71.040000000000006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47</v>
      </c>
      <c r="D33" s="79" t="s">
        <v>64</v>
      </c>
      <c r="E33" s="32">
        <v>147</v>
      </c>
      <c r="F33" s="32">
        <v>71.02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48</v>
      </c>
      <c r="D34" s="79" t="s">
        <v>64</v>
      </c>
      <c r="E34" s="32">
        <v>56</v>
      </c>
      <c r="F34" s="32">
        <v>70.900000000000006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49</v>
      </c>
      <c r="D35" s="79" t="s">
        <v>64</v>
      </c>
      <c r="E35" s="32">
        <v>127</v>
      </c>
      <c r="F35" s="32">
        <v>70.88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50</v>
      </c>
      <c r="D36" s="79" t="s">
        <v>64</v>
      </c>
      <c r="E36" s="32">
        <v>125</v>
      </c>
      <c r="F36" s="32">
        <v>70.88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51</v>
      </c>
      <c r="D37" s="79" t="s">
        <v>64</v>
      </c>
      <c r="E37" s="32">
        <v>40</v>
      </c>
      <c r="F37" s="32">
        <v>70.959999999999994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52</v>
      </c>
      <c r="D38" s="79" t="s">
        <v>64</v>
      </c>
      <c r="E38" s="32">
        <v>50</v>
      </c>
      <c r="F38" s="32">
        <v>70.959999999999994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53</v>
      </c>
      <c r="D39" s="79" t="s">
        <v>64</v>
      </c>
      <c r="E39" s="32">
        <v>50</v>
      </c>
      <c r="F39" s="32">
        <v>70.959999999999994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54</v>
      </c>
      <c r="D40" s="79" t="s">
        <v>64</v>
      </c>
      <c r="E40" s="32">
        <v>133</v>
      </c>
      <c r="F40" s="32">
        <v>71</v>
      </c>
      <c r="G40" s="57" t="s">
        <v>10</v>
      </c>
      <c r="H40" s="57" t="s">
        <v>11</v>
      </c>
    </row>
    <row r="41" spans="2:10" ht="12.75" customHeight="1">
      <c r="B41" s="37"/>
      <c r="C41" s="67" t="s">
        <v>55</v>
      </c>
      <c r="D41" s="79" t="s">
        <v>64</v>
      </c>
      <c r="E41" s="32">
        <v>127</v>
      </c>
      <c r="F41" s="32">
        <v>70.900000000000006</v>
      </c>
      <c r="G41" s="57" t="s">
        <v>10</v>
      </c>
      <c r="H41" s="57" t="s">
        <v>11</v>
      </c>
    </row>
    <row r="42" spans="2:10" ht="12.75" customHeight="1">
      <c r="B42" s="37"/>
      <c r="C42" s="67" t="s">
        <v>56</v>
      </c>
      <c r="D42" s="79" t="s">
        <v>64</v>
      </c>
      <c r="E42" s="32">
        <v>99</v>
      </c>
      <c r="F42" s="32">
        <v>70.86</v>
      </c>
      <c r="G42" s="57" t="s">
        <v>10</v>
      </c>
      <c r="H42" s="57" t="s">
        <v>11</v>
      </c>
    </row>
    <row r="43" spans="2:10" ht="12.75" customHeight="1">
      <c r="B43" s="37"/>
      <c r="C43" s="67" t="s">
        <v>57</v>
      </c>
      <c r="D43" s="79" t="s">
        <v>64</v>
      </c>
      <c r="E43" s="32">
        <v>22</v>
      </c>
      <c r="F43" s="32">
        <v>70.819999999999993</v>
      </c>
      <c r="G43" s="57" t="s">
        <v>10</v>
      </c>
      <c r="H43" s="57" t="s">
        <v>11</v>
      </c>
    </row>
    <row r="44" spans="2:10" ht="12.75" customHeight="1">
      <c r="B44" s="37"/>
      <c r="C44" s="67" t="s">
        <v>58</v>
      </c>
      <c r="D44" s="79" t="s">
        <v>64</v>
      </c>
      <c r="E44" s="32">
        <v>59</v>
      </c>
      <c r="F44" s="32">
        <v>70.760000000000005</v>
      </c>
      <c r="G44" s="57" t="s">
        <v>10</v>
      </c>
      <c r="H44" s="57" t="s">
        <v>11</v>
      </c>
    </row>
    <row r="45" spans="2:10" ht="12.75" customHeight="1">
      <c r="B45" s="37"/>
      <c r="C45" s="67" t="s">
        <v>59</v>
      </c>
      <c r="D45" s="79" t="s">
        <v>64</v>
      </c>
      <c r="E45" s="32">
        <v>114</v>
      </c>
      <c r="F45" s="32">
        <v>70.760000000000005</v>
      </c>
      <c r="G45" s="57" t="s">
        <v>10</v>
      </c>
      <c r="H45" s="57" t="s">
        <v>11</v>
      </c>
    </row>
    <row r="46" spans="2:10" ht="12.75" customHeight="1">
      <c r="B46" s="37"/>
      <c r="C46" s="67" t="s">
        <v>60</v>
      </c>
      <c r="D46" s="79" t="s">
        <v>64</v>
      </c>
      <c r="E46" s="32">
        <v>31</v>
      </c>
      <c r="F46" s="32">
        <v>70.66</v>
      </c>
      <c r="G46" s="57" t="s">
        <v>10</v>
      </c>
      <c r="H46" s="57" t="s">
        <v>11</v>
      </c>
    </row>
    <row r="47" spans="2:10" ht="12.75" customHeight="1">
      <c r="B47" s="37"/>
      <c r="C47" s="67" t="s">
        <v>61</v>
      </c>
      <c r="D47" s="79" t="s">
        <v>64</v>
      </c>
      <c r="E47" s="32">
        <v>177</v>
      </c>
      <c r="F47" s="32">
        <v>70.7</v>
      </c>
      <c r="G47" s="57" t="s">
        <v>10</v>
      </c>
      <c r="H47" s="57" t="s">
        <v>11</v>
      </c>
    </row>
    <row r="48" spans="2:10" ht="12.75" customHeight="1">
      <c r="B48" s="37"/>
      <c r="C48" s="67" t="s">
        <v>62</v>
      </c>
      <c r="D48" s="79" t="s">
        <v>64</v>
      </c>
      <c r="E48" s="32">
        <v>148</v>
      </c>
      <c r="F48" s="32">
        <v>70.7</v>
      </c>
      <c r="G48" s="57" t="s">
        <v>10</v>
      </c>
      <c r="H48" s="57" t="s">
        <v>11</v>
      </c>
    </row>
    <row r="49" spans="2:8" ht="12.75" customHeight="1">
      <c r="B49" s="37"/>
      <c r="C49" s="67" t="s">
        <v>63</v>
      </c>
      <c r="D49" s="79" t="s">
        <v>64</v>
      </c>
      <c r="E49" s="32">
        <v>104</v>
      </c>
      <c r="F49" s="32">
        <v>70.760000000000005</v>
      </c>
      <c r="G49" s="57" t="s">
        <v>10</v>
      </c>
      <c r="H49" s="57" t="s">
        <v>11</v>
      </c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43861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43861</v>
      </c>
      <c r="C7" s="78"/>
      <c r="D7" s="57" t="str">
        <f>IF(C7="","","Buy")</f>
        <v/>
      </c>
      <c r="E7" s="58"/>
      <c r="F7" s="56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27-January-2020_ENG</vt:lpstr>
      <vt:lpstr>28-January-2020_ENG</vt:lpstr>
      <vt:lpstr>29-January-2020_ENG</vt:lpstr>
      <vt:lpstr>30-January-2020_ENG</vt:lpstr>
      <vt:lpstr>CIQ_LinkingNames</vt:lpstr>
      <vt:lpstr>31-January-2020_ENG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2020-01-31T17:42:30Z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