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03-February-2020_ENG" sheetId="12" r:id="rId2"/>
    <sheet name="04-February-2020_ENG" sheetId="15" r:id="rId3"/>
    <sheet name="05-February-2020_ENG" sheetId="16" r:id="rId4"/>
    <sheet name="06-February-2020_ENG" sheetId="17" r:id="rId5"/>
    <sheet name="CIQ_LinkingNames" sheetId="25" state="hidden" r:id="rId6"/>
    <sheet name="07-February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43892.3569675926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F4" i="16" l="1"/>
  <c r="D4" i="12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<sst xmlns="http://schemas.openxmlformats.org/spreadsheetml/2006/main" count="338" uniqueCount="97">
  <si>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</si>
  <si>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</si>
  <si>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</si>
  <si>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</si>
  <si>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</si>
  <si>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</si>
  <si>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</si>
  <si>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</si>
  <si>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</si>
  <si>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</si>
  <si>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</si>
  <si>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</si>
  <si>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</si>
  <si>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</si>
  <si>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</si>
  <si>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</si>
  <si>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</si>
  <si>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</si>
  <si>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</si>
  <si>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</si>
  <si>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</si>
  <si>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09:24:07.450574 CET</t>
  </si>
  <si>
    <t>09:32:00.277336 CET</t>
  </si>
  <si>
    <t>09:47:24.37364 CET</t>
  </si>
  <si>
    <t>09:54:53.23737 CET</t>
  </si>
  <si>
    <t>10:06:25.140544 CET</t>
  </si>
  <si>
    <t>10:25:39.718911 CET</t>
  </si>
  <si>
    <t>10:30:13.390265 CET</t>
  </si>
  <si>
    <t>10:46:05.859343 CET</t>
  </si>
  <si>
    <t>10:56:58.612692 CET</t>
  </si>
  <si>
    <t>11:15:05.399492 CET</t>
  </si>
  <si>
    <t>11:15:05.399570 CET</t>
  </si>
  <si>
    <t>11:32:25.370346 CET</t>
  </si>
  <si>
    <t>11:55:22.656559 CET</t>
  </si>
  <si>
    <t>12:06:44.41515 CET</t>
  </si>
  <si>
    <t>12:19:10.409391 CET</t>
  </si>
  <si>
    <t>12:51:32.272255 CET</t>
  </si>
  <si>
    <t>13:13:13.304849 CET</t>
  </si>
  <si>
    <t>13:20:52.200222 CET</t>
  </si>
  <si>
    <t>13:40:01.208064 CET</t>
  </si>
  <si>
    <t>14:01:04.125316 CET</t>
  </si>
  <si>
    <t>14:18:20.161527 CET</t>
  </si>
  <si>
    <t>14:45:03.522204 CET</t>
  </si>
  <si>
    <t>14:57:55.520720 CET</t>
  </si>
  <si>
    <t>15:16:02.838384 CET</t>
  </si>
  <si>
    <t>15:30:23.648267 CET</t>
  </si>
  <si>
    <t>15:38:35.243924 CET</t>
  </si>
  <si>
    <t>15:49:08.496064 CET</t>
  </si>
  <si>
    <t>15:49:08.500868 CET</t>
  </si>
  <si>
    <t>16:01:39.790284 CET</t>
  </si>
  <si>
    <t>16:13:04.658956 CET</t>
  </si>
  <si>
    <t>16:19:22.807402 CET</t>
  </si>
  <si>
    <t>16:33:10.397913 CET</t>
  </si>
  <si>
    <t>16:41:17.725413 CET</t>
  </si>
  <si>
    <t>16:41:17.726196 CET</t>
  </si>
  <si>
    <t>16:54:49.18379 CET</t>
  </si>
  <si>
    <t>17:02:18.959946 CET</t>
  </si>
  <si>
    <t>17:21:14.569218 CET</t>
  </si>
  <si>
    <t>17:25:55.563995 CET</t>
  </si>
  <si>
    <t>17:29:44.312695 CET</t>
  </si>
  <si>
    <t>Buy</t>
  </si>
  <si>
    <t>16:39:16.14769 CET</t>
  </si>
  <si>
    <t>16:59:09.988389 CET</t>
  </si>
  <si>
    <t>16:59:09.990478 CET</t>
  </si>
  <si>
    <t>16:59:55.965016 CET</t>
  </si>
  <si>
    <t>16:59:56.53065 CET</t>
  </si>
  <si>
    <t>17:00:57.240566 CET</t>
  </si>
  <si>
    <t>17:00:57.50124 CET</t>
  </si>
  <si>
    <t>17:05:17.396930 CET</t>
  </si>
  <si>
    <t>17:05:17.397014 CET</t>
  </si>
  <si>
    <t>17:06:30.30404 CET</t>
  </si>
  <si>
    <t>17:08:07.756338 CET</t>
  </si>
  <si>
    <t>17:10:27.237275 CET</t>
  </si>
  <si>
    <t>17:10:42.674571 CET</t>
  </si>
  <si>
    <t>17:10:42.674622 CET</t>
  </si>
  <si>
    <t>17:10:42.805754 CET</t>
  </si>
  <si>
    <t>17:12:45.653269 CET</t>
  </si>
  <si>
    <t>17:15:36.498403 CET</t>
  </si>
  <si>
    <t>17:15:37.958655 CET</t>
  </si>
  <si>
    <t>17:21:15.533521 CET</t>
  </si>
  <si>
    <t>17:21:19.826518 CET</t>
  </si>
  <si>
    <t>17:21:19.826585 CET</t>
  </si>
  <si>
    <t>17:21:19.826658 CET</t>
  </si>
  <si>
    <t>17:24:17.101193 CET</t>
  </si>
  <si>
    <t>17:24:17.101253 CET</t>
  </si>
  <si>
    <t>17:24:17.101331 CET</t>
  </si>
  <si>
    <t>17:24:29.173589 CET</t>
  </si>
  <si>
    <t>17:24:29.744609 CET</t>
  </si>
  <si>
    <t>17:25:19.457528 CET</t>
  </si>
  <si>
    <t>17:29:10.544955 CET</t>
  </si>
  <si>
    <t>17:29:10.550966 CET</t>
  </si>
  <si>
    <t>17:29:10.772614 CET</t>
  </si>
  <si>
    <t>17:29:10.989856 CET</t>
  </si>
  <si>
    <t>17:29:18.605214 CET</t>
  </si>
  <si>
    <t>17:29:18.605244 CET</t>
  </si>
  <si>
    <t>17:29:54.13716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</si>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</sst>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8" fillId="0" borderId="1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" fillId="0" borderId="0"/>
    <xf numFmtId="0" fontId="24" fillId="0" borderId="0"/>
    <xf numFmtId="0" fontId="19" fillId="0" borderId="0"/>
    <xf numFmtId="0" fontId="20" fillId="0" borderId="0"/>
    <xf numFmtId="0" fontId="20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8" applyNumberFormat="0" applyAlignment="0" applyProtection="0"/>
    <xf numFmtId="0" fontId="43" fillId="35" borderId="9" applyNumberFormat="0" applyAlignment="0" applyProtection="0"/>
    <xf numFmtId="0" fontId="44" fillId="35" borderId="8" applyNumberFormat="0" applyAlignment="0" applyProtection="0"/>
    <xf numFmtId="0" fontId="45" fillId="0" borderId="10" applyNumberFormat="0" applyFill="0" applyAlignment="0" applyProtection="0"/>
    <xf numFmtId="0" fontId="27" fillId="36" borderId="1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8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28" fillId="19" borderId="0" applyNumberFormat="0" applyBorder="0" applyAlignment="0" applyProtection="0"/>
    <xf numFmtId="0" fontId="15" fillId="0" borderId="0"/>
    <xf numFmtId="180" fontId="20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186" fontId="20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52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18" fillId="0" borderId="1" applyNumberFormat="0" applyFill="0" applyAlignment="0" applyProtection="0"/>
    <xf numFmtId="0" fontId="18" fillId="0" borderId="13" applyNumberFormat="0" applyFill="0" applyAlignment="0" applyProtection="0"/>
    <xf numFmtId="0" fontId="54" fillId="0" borderId="14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54" fillId="0" borderId="14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54" fillId="0" borderId="14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15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28" fillId="25" borderId="0" applyNumberFormat="0" applyBorder="0" applyAlignment="0" applyProtection="0"/>
    <xf numFmtId="0" fontId="58" fillId="25" borderId="0" applyNumberFormat="0" applyBorder="0" applyAlignment="0" applyProtection="0"/>
    <xf numFmtId="0" fontId="40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44" fillId="35" borderId="8" applyNumberFormat="0" applyAlignment="0" applyProtection="0"/>
    <xf numFmtId="0" fontId="60" fillId="35" borderId="8" applyNumberFormat="0" applyAlignment="0" applyProtection="0"/>
    <xf numFmtId="0" fontId="60" fillId="35" borderId="8" applyNumberFormat="0" applyAlignment="0" applyProtection="0"/>
    <xf numFmtId="0" fontId="27" fillId="36" borderId="11" applyNumberFormat="0" applyAlignment="0" applyProtection="0"/>
    <xf numFmtId="0" fontId="61" fillId="36" borderId="11" applyNumberFormat="0" applyAlignment="0" applyProtection="0"/>
    <xf numFmtId="0" fontId="61" fillId="36" borderId="11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26" fillId="0" borderId="16" applyFont="0" applyBorder="0" applyAlignment="0">
      <alignment horizontal="right" vertical="center" wrapText="1"/>
    </xf>
    <xf numFmtId="179" fontId="26" fillId="0" borderId="16" applyFont="0" applyBorder="0" applyAlignment="0">
      <alignment horizontal="right" vertical="center" wrapText="1"/>
    </xf>
    <xf numFmtId="0" fontId="3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3" fontId="65" fillId="0" borderId="0"/>
    <xf numFmtId="0" fontId="3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3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2" fillId="34" borderId="8" applyNumberFormat="0" applyAlignment="0" applyProtection="0"/>
    <xf numFmtId="0" fontId="70" fillId="34" borderId="8" applyNumberFormat="0" applyAlignment="0" applyProtection="0"/>
    <xf numFmtId="0" fontId="70" fillId="34" borderId="8" applyNumberFormat="0" applyAlignment="0" applyProtection="0"/>
    <xf numFmtId="0" fontId="45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41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43" fillId="35" borderId="9" applyNumberFormat="0" applyAlignment="0" applyProtection="0"/>
    <xf numFmtId="0" fontId="74" fillId="35" borderId="9" applyNumberFormat="0" applyAlignment="0" applyProtection="0"/>
    <xf numFmtId="0" fontId="74" fillId="35" borderId="9" applyNumberFormat="0" applyAlignment="0" applyProtection="0"/>
    <xf numFmtId="9" fontId="4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167" fontId="62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2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</cellStyleXfs>
  <cellXfs count="82">
    <xf numFmtId="0" fontId="0" fillId="0" borderId="0" xfId="0"/>
    <xf numFmtId="0" fontId="29" fillId="28" borderId="0" xfId="144" applyFont="1" applyFill="1" applyAlignment="1"/>
    <xf numFmtId="0" fontId="27" fillId="28" borderId="0" xfId="144" applyFont="1" applyFill="1"/>
    <xf numFmtId="0" fontId="14" fillId="0" borderId="0" xfId="144"/>
    <xf numFmtId="174" fontId="0" fillId="0" borderId="0" xfId="145" applyNumberFormat="1" applyFont="1"/>
    <xf numFmtId="0" fontId="25" fillId="0" borderId="0" xfId="144" applyFont="1" applyAlignment="1">
      <alignment horizontal="left" indent="1"/>
    </xf>
    <xf numFmtId="0" fontId="14" fillId="0" borderId="0" xfId="144" applyAlignment="1">
      <alignment horizontal="right"/>
    </xf>
    <xf numFmtId="0" fontId="28" fillId="0" borderId="0" xfId="144" applyFont="1"/>
    <xf numFmtId="0" fontId="30" fillId="0" borderId="0" xfId="144" applyFont="1" applyAlignment="1">
      <alignment vertical="center"/>
    </xf>
    <xf numFmtId="10" fontId="14" fillId="0" borderId="0" xfId="144" applyNumberFormat="1"/>
    <xf numFmtId="0" fontId="31" fillId="0" borderId="0" xfId="144" applyFont="1" applyAlignment="1">
      <alignment vertical="center"/>
    </xf>
    <xf numFmtId="0" fontId="14" fillId="0" borderId="0" xfId="144" applyFill="1"/>
    <xf numFmtId="170" fontId="32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7" fillId="30" borderId="3" xfId="144" applyFont="1" applyFill="1" applyBorder="1" applyAlignment="1">
      <alignment horizontal="center" vertical="center" wrapText="1"/>
    </xf>
    <xf numFmtId="0" fontId="27" fillId="30" borderId="4" xfId="144" applyFont="1" applyFill="1" applyBorder="1" applyAlignment="1">
      <alignment horizontal="center" vertical="center" wrapText="1"/>
    </xf>
    <xf numFmtId="173" fontId="14" fillId="0" borderId="0" xfId="144" applyNumberFormat="1" applyAlignment="1">
      <alignment horizontal="center"/>
    </xf>
    <xf numFmtId="2" fontId="14" fillId="0" borderId="0" xfId="144" applyNumberFormat="1" applyAlignment="1">
      <alignment horizontal="center"/>
    </xf>
    <xf numFmtId="21" fontId="14" fillId="0" borderId="0" xfId="144" applyNumberFormat="1" applyAlignment="1">
      <alignment horizontal="center"/>
    </xf>
    <xf numFmtId="3" fontId="15" fillId="0" borderId="0" xfId="145" applyNumberFormat="1" applyFont="1" applyAlignment="1">
      <alignment horizontal="center"/>
    </xf>
    <xf numFmtId="169" fontId="14" fillId="0" borderId="0" xfId="144" applyNumberFormat="1" applyFont="1" applyFill="1" applyAlignment="1">
      <alignment horizontal="center"/>
    </xf>
    <xf numFmtId="170" fontId="14" fillId="0" borderId="0" xfId="144" applyNumberFormat="1" applyFont="1" applyFill="1" applyAlignment="1">
      <alignment horizontal="center"/>
    </xf>
    <xf numFmtId="16" fontId="14" fillId="0" borderId="0" xfId="144" applyNumberFormat="1"/>
    <xf numFmtId="15" fontId="33" fillId="0" borderId="0" xfId="144" applyNumberFormat="1" applyFont="1" applyAlignment="1">
      <alignment horizontal="center"/>
    </xf>
    <xf numFmtId="169" fontId="34" fillId="0" borderId="0" xfId="144" applyNumberFormat="1" applyFont="1" applyFill="1" applyAlignment="1">
      <alignment horizontal="center"/>
    </xf>
    <xf numFmtId="3" fontId="34" fillId="0" borderId="0" xfId="145" applyNumberFormat="1" applyFont="1" applyAlignment="1">
      <alignment horizontal="center"/>
    </xf>
    <xf numFmtId="10" fontId="15" fillId="0" borderId="0" xfId="146" applyNumberFormat="1" applyFont="1" applyAlignment="1">
      <alignment horizontal="center"/>
    </xf>
    <xf numFmtId="177" fontId="15" fillId="0" borderId="0" xfId="144" applyNumberFormat="1" applyFont="1" applyAlignment="1">
      <alignment horizontal="center"/>
    </xf>
    <xf numFmtId="0" fontId="29" fillId="28" borderId="0" xfId="27343" applyFont="1" applyFill="1" applyAlignment="1"/>
    <xf numFmtId="0" fontId="27" fillId="28" borderId="0" xfId="27343" applyFont="1" applyFill="1"/>
    <xf numFmtId="0" fontId="13" fillId="27" borderId="0" xfId="27343" applyFill="1"/>
    <xf numFmtId="0" fontId="13" fillId="27" borderId="0" xfId="27343" applyFill="1" applyAlignment="1">
      <alignment horizontal="center"/>
    </xf>
    <xf numFmtId="0" fontId="27" fillId="30" borderId="3" xfId="27343" applyFont="1" applyFill="1" applyBorder="1" applyAlignment="1">
      <alignment horizontal="center" vertical="center" wrapText="1"/>
    </xf>
    <xf numFmtId="0" fontId="27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7" fillId="30" borderId="17" xfId="27343" applyFont="1" applyFill="1" applyBorder="1" applyAlignment="1">
      <alignment horizontal="center" vertical="center" wrapText="1"/>
    </xf>
    <xf numFmtId="14" fontId="13" fillId="27" borderId="0" xfId="27343" applyNumberFormat="1" applyFill="1" applyAlignment="1">
      <alignment horizontal="center"/>
    </xf>
    <xf numFmtId="190" fontId="13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3" fillId="27" borderId="0" xfId="27343" applyNumberFormat="1" applyFill="1"/>
    <xf numFmtId="0" fontId="13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5" fillId="27" borderId="0" xfId="27343" applyNumberFormat="1" applyFont="1" applyFill="1" applyAlignment="1">
      <alignment horizontal="center"/>
    </xf>
    <xf numFmtId="3" fontId="15" fillId="27" borderId="0" xfId="40592" applyNumberFormat="1" applyFont="1" applyFill="1" applyAlignment="1">
      <alignment horizontal="center"/>
    </xf>
    <xf numFmtId="4" fontId="13" fillId="27" borderId="0" xfId="27343" applyNumberFormat="1" applyFill="1" applyAlignment="1">
      <alignment horizontal="center"/>
    </xf>
    <xf numFmtId="0" fontId="29" fillId="28" borderId="0" xfId="27343" applyFont="1" applyFill="1" applyAlignment="1"/>
    <xf numFmtId="0" fontId="27" fillId="30" borderId="3" xfId="27343" applyFont="1" applyFill="1" applyBorder="1" applyAlignment="1">
      <alignment horizontal="center" vertical="center" wrapText="1"/>
    </xf>
    <xf numFmtId="0" fontId="27" fillId="30" borderId="4" xfId="27343" applyFont="1" applyFill="1" applyBorder="1" applyAlignment="1">
      <alignment horizontal="center" vertical="center" wrapText="1"/>
    </xf>
    <xf numFmtId="14" fontId="15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3" fillId="27" borderId="0" xfId="27343" applyNumberFormat="1" applyFill="1" applyAlignment="1">
      <alignment horizontal="center" vertical="center"/>
    </xf>
    <xf numFmtId="189" fontId="15" fillId="27" borderId="0" xfId="40592" applyNumberFormat="1" applyFont="1" applyFill="1" applyAlignment="1">
      <alignment horizontal="center" vertical="center"/>
    </xf>
    <xf numFmtId="175" fontId="15" fillId="27" borderId="0" xfId="40592" applyNumberFormat="1" applyFont="1" applyFill="1" applyAlignment="1">
      <alignment horizontal="center" vertical="center"/>
    </xf>
    <xf numFmtId="0" fontId="15" fillId="27" borderId="0" xfId="40592" applyNumberFormat="1" applyFont="1" applyFill="1" applyAlignment="1">
      <alignment horizontal="center" vertical="center"/>
    </xf>
    <xf numFmtId="174" fontId="15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5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5" fillId="29" borderId="0" xfId="145" applyNumberFormat="1" applyFont="1" applyFill="1" applyAlignment="1">
      <alignment horizontal="right"/>
    </xf>
    <xf numFmtId="170" fontId="15" fillId="29" borderId="0" xfId="144" applyNumberFormat="1" applyFont="1" applyFill="1" applyAlignment="1">
      <alignment horizontal="right"/>
    </xf>
    <xf numFmtId="14" fontId="15" fillId="27" borderId="0" xfId="119" applyNumberFormat="1" applyFont="1" applyFill="1" applyBorder="1" applyAlignment="1">
      <alignment horizontal="center" vertical="center"/>
    </xf>
    <xf numFmtId="175" fontId="15" fillId="27" borderId="0" xfId="40592" applyNumberFormat="1" applyFont="1" applyFill="1" applyBorder="1" applyAlignment="1">
      <alignment horizontal="center" vertical="center"/>
    </xf>
    <xf numFmtId="14" fontId="48" fillId="27" borderId="0" xfId="119" applyNumberFormat="1" applyFont="1" applyFill="1" applyBorder="1" applyAlignment="1">
      <alignment horizontal="center" vertical="center" wrapText="1"/>
    </xf>
    <xf numFmtId="0" fontId="48" fillId="27" borderId="0" xfId="119" applyFont="1" applyFill="1" applyBorder="1" applyAlignment="1">
      <alignment horizontal="center" vertical="center" wrapText="1"/>
    </xf>
    <xf numFmtId="189" fontId="13" fillId="27" borderId="0" xfId="27343" applyNumberFormat="1" applyFill="1" applyAlignment="1">
      <alignment horizontal="center"/>
    </xf>
    <xf numFmtId="14" fontId="13" fillId="27" borderId="0" xfId="27343" applyNumberFormat="1" applyFill="1" applyAlignment="1"/>
    <xf numFmtId="175" fontId="15" fillId="27" borderId="0" xfId="40592" applyNumberFormat="1" applyFont="1" applyFill="1" applyAlignment="1">
      <alignment vertical="center"/>
    </xf>
    <xf numFmtId="189" fontId="13" fillId="27" borderId="0" xfId="27343" applyNumberFormat="1" applyFill="1" applyAlignment="1"/>
    <xf numFmtId="0" fontId="15" fillId="27" borderId="0" xfId="40592" applyNumberFormat="1" applyFont="1" applyFill="1" applyAlignment="1">
      <alignment vertical="center"/>
    </xf>
    <xf numFmtId="189" fontId="15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5" fillId="27" borderId="0" xfId="119" applyNumberFormat="1" applyFont="1" applyFill="1" applyBorder="1" applyAlignment="1">
      <alignment vertical="center"/>
    </xf>
    <xf numFmtId="0" fontId="3" fillId="27" borderId="0" xfId="27343" applyFont="1" applyFill="1" applyAlignment="1">
      <alignment horizontal="center"/>
    </xf>
    <xf numFmtId="0" fontId="2" fillId="27" borderId="0" xfId="27343" applyFont="1" applyFill="1" applyAlignment="1">
      <alignment horizontal="center"/>
    </xf>
    <xf numFmtId="189" fontId="1" fillId="27" borderId="0" xfId="27343" applyNumberFormat="1" applyFont="1" applyFill="1"/>
    <xf numFmtId="2" fontId="15" fillId="27" borderId="0" xfId="40592" applyNumberFormat="1" applyFont="1" applyFill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C23" sqref="C23"/>
    </sheetView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43868</v>
      </c>
      <c r="E3" s="7">
        <v>6</v>
      </c>
      <c r="G3" s="4" t="s">
        <v>96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13465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980207.25008999999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6</v>
      </c>
      <c r="B10" s="28">
        <v>43864</v>
      </c>
      <c r="C10" s="19" t="s">
        <v>9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6</v>
      </c>
      <c r="B11" s="28">
        <v>43865</v>
      </c>
      <c r="C11" s="19" t="s">
        <v>9</v>
      </c>
      <c r="D11" s="20">
        <v>0</v>
      </c>
      <c r="E11" s="21">
        <v>0</v>
      </c>
      <c r="F11" s="22">
        <v>0</v>
      </c>
      <c r="G11" s="22">
        <v>0</v>
      </c>
      <c r="Q11" s="23"/>
    </row>
    <row r="12" spans="1:18">
      <c r="A12" s="7">
        <v>6</v>
      </c>
      <c r="B12" s="28">
        <v>43866</v>
      </c>
      <c r="C12" s="19" t="s">
        <v>9</v>
      </c>
      <c r="D12" s="20">
        <v>0</v>
      </c>
      <c r="E12" s="21">
        <v>0</v>
      </c>
      <c r="F12" s="22">
        <v>0</v>
      </c>
      <c r="G12" s="22">
        <v>0</v>
      </c>
      <c r="Q12" s="23"/>
    </row>
    <row r="13" spans="1:18">
      <c r="A13" s="7">
        <v>6</v>
      </c>
      <c r="B13" s="28">
        <v>43867</v>
      </c>
      <c r="C13" s="19" t="s">
        <v>9</v>
      </c>
      <c r="D13" s="20">
        <v>5782</v>
      </c>
      <c r="E13" s="21">
        <v>73.245599999999996</v>
      </c>
      <c r="F13" s="22">
        <v>423506.05919999996</v>
      </c>
      <c r="G13" s="22">
        <v>423506.05919999996</v>
      </c>
      <c r="H13" s="22"/>
      <c r="I13" s="22"/>
      <c r="Q13" s="23"/>
    </row>
    <row r="14" spans="1:18">
      <c r="A14" s="7">
        <v>6</v>
      </c>
      <c r="B14" s="28">
        <v>43868</v>
      </c>
      <c r="C14" s="19" t="s">
        <v>9</v>
      </c>
      <c r="D14" s="20">
        <v>7683</v>
      </c>
      <c r="E14" s="21">
        <v>72.458830000000006</v>
      </c>
      <c r="F14" s="22">
        <v>556701.19089000009</v>
      </c>
      <c r="G14" s="22">
        <v>980207.25008999999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43864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43864</v>
      </c>
      <c r="C7" s="67"/>
      <c r="D7" s="66" t="str">
        <f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ref="D8:D71" si="0">IF(C8="","","Buy")</f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ref="D72:D135" si="1">IF(C72="","","Buy")</f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si="1"/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ref="D136:D199" si="2">IF(C136="","","Buy")</f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43865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43865</v>
      </c>
      <c r="C7" s="67"/>
      <c r="D7" s="66" t="str">
        <f t="shared" ref="D7:D70" si="0"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ref="D71:D134" si="1">IF(C71="","","Buy")</f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43866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43866</v>
      </c>
      <c r="C7" s="67"/>
      <c r="D7" s="66"/>
      <c r="E7" s="68"/>
      <c r="F7" s="68"/>
      <c r="G7" s="68"/>
      <c r="H7" s="32"/>
      <c r="I7" s="42"/>
      <c r="J7" s="42"/>
    </row>
    <row r="8" spans="1:10" ht="12.75" customHeight="1">
      <c r="B8" s="37"/>
      <c r="C8" s="67"/>
      <c r="D8" s="66"/>
      <c r="E8" s="68"/>
      <c r="F8" s="68"/>
      <c r="G8" s="68"/>
      <c r="H8" s="32"/>
      <c r="I8" s="42"/>
      <c r="J8" s="42"/>
    </row>
    <row r="9" spans="1:10" ht="12.75" customHeight="1">
      <c r="B9" s="37"/>
      <c r="C9" s="67"/>
      <c r="D9" s="66"/>
      <c r="E9" s="68"/>
      <c r="F9" s="68"/>
      <c r="G9" s="68"/>
      <c r="H9" s="32"/>
      <c r="I9" s="42"/>
      <c r="J9" s="42"/>
    </row>
    <row r="10" spans="1:10" ht="12.75" customHeight="1">
      <c r="B10" s="37"/>
      <c r="C10" s="67"/>
      <c r="D10" s="66"/>
      <c r="E10" s="68"/>
      <c r="F10" s="68"/>
      <c r="G10" s="68"/>
      <c r="H10" s="32"/>
      <c r="I10" s="42"/>
      <c r="J10" s="42"/>
    </row>
    <row r="11" spans="1:10" ht="12.75" customHeight="1">
      <c r="B11" s="37"/>
      <c r="C11" s="67"/>
      <c r="D11" s="66"/>
      <c r="E11" s="68"/>
      <c r="F11" s="68"/>
      <c r="G11" s="68"/>
      <c r="H11" s="32"/>
      <c r="I11" s="42"/>
      <c r="J11" s="42"/>
    </row>
    <row r="12" spans="1:10" ht="12.75" customHeight="1">
      <c r="B12" s="37"/>
      <c r="C12" s="67"/>
      <c r="D12" s="66"/>
      <c r="E12" s="68"/>
      <c r="F12" s="68"/>
      <c r="G12" s="68"/>
      <c r="H12" s="32"/>
      <c r="I12" s="42"/>
      <c r="J12" s="42"/>
    </row>
    <row r="13" spans="1:10" ht="12.75" customHeight="1">
      <c r="B13" s="37"/>
      <c r="C13" s="67"/>
      <c r="D13" s="66"/>
      <c r="E13" s="68"/>
      <c r="F13" s="68"/>
      <c r="G13" s="68"/>
      <c r="H13" s="32"/>
      <c r="I13" s="42"/>
      <c r="J13" s="42"/>
    </row>
    <row r="14" spans="1:10" ht="12.75" customHeight="1">
      <c r="B14" s="37"/>
      <c r="C14" s="67"/>
      <c r="D14" s="66"/>
      <c r="E14" s="68"/>
      <c r="F14" s="68"/>
      <c r="G14" s="68"/>
      <c r="H14" s="32"/>
      <c r="I14" s="42"/>
      <c r="J14" s="42"/>
    </row>
    <row r="15" spans="1:10" ht="12.75" customHeight="1">
      <c r="B15" s="37"/>
      <c r="C15" s="67"/>
      <c r="D15" s="66"/>
      <c r="E15" s="68"/>
      <c r="F15" s="68"/>
      <c r="G15" s="68"/>
      <c r="H15" s="32"/>
      <c r="I15" s="42"/>
      <c r="J15" s="42"/>
    </row>
    <row r="16" spans="1:10" ht="12.75" customHeight="1">
      <c r="B16" s="37"/>
      <c r="C16" s="67"/>
      <c r="D16" s="66"/>
      <c r="E16" s="68"/>
      <c r="F16" s="68"/>
      <c r="G16" s="68"/>
      <c r="H16" s="32"/>
      <c r="I16" s="42"/>
      <c r="J16" s="42"/>
    </row>
    <row r="17" spans="2:10" ht="12.75" customHeight="1">
      <c r="B17" s="37"/>
      <c r="C17" s="67"/>
      <c r="D17" s="66"/>
      <c r="E17" s="68"/>
      <c r="F17" s="68"/>
      <c r="G17" s="68"/>
      <c r="H17" s="32"/>
      <c r="I17" s="42"/>
      <c r="J17" s="42"/>
    </row>
    <row r="18" spans="2:10" ht="12.75" customHeight="1">
      <c r="B18" s="37"/>
      <c r="C18" s="67"/>
      <c r="D18" s="66"/>
      <c r="E18" s="68"/>
      <c r="F18" s="68"/>
      <c r="G18" s="68"/>
      <c r="H18" s="32"/>
      <c r="I18" s="42"/>
      <c r="J18" s="42"/>
    </row>
    <row r="19" spans="2:10" ht="12.75" customHeight="1">
      <c r="B19" s="37"/>
      <c r="C19" s="67"/>
      <c r="D19" s="66"/>
      <c r="E19" s="68"/>
      <c r="F19" s="68"/>
      <c r="G19" s="68"/>
      <c r="H19" s="32"/>
      <c r="I19" s="42"/>
      <c r="J19" s="42"/>
    </row>
    <row r="20" spans="2:10" ht="12.75" customHeight="1">
      <c r="B20" s="37"/>
      <c r="C20" s="67"/>
      <c r="D20" s="66"/>
      <c r="E20" s="68"/>
      <c r="F20" s="68"/>
      <c r="G20" s="68"/>
      <c r="H20" s="32"/>
      <c r="I20" s="42"/>
      <c r="J20" s="42"/>
    </row>
    <row r="21" spans="2:10" ht="12.75" customHeight="1">
      <c r="B21" s="37"/>
      <c r="C21" s="67"/>
      <c r="D21" s="66"/>
      <c r="E21" s="68"/>
      <c r="F21" s="68"/>
      <c r="G21" s="68"/>
      <c r="H21" s="32"/>
      <c r="I21" s="42"/>
      <c r="J21" s="42"/>
    </row>
    <row r="22" spans="2:10" ht="12.75" customHeight="1">
      <c r="B22" s="37"/>
      <c r="C22" s="67"/>
      <c r="D22" s="66"/>
      <c r="E22" s="68"/>
      <c r="F22" s="68"/>
      <c r="G22" s="68"/>
      <c r="H22" s="32"/>
      <c r="I22" s="42"/>
      <c r="J22" s="42"/>
    </row>
    <row r="23" spans="2:10" ht="12.75" customHeight="1">
      <c r="B23" s="37"/>
      <c r="C23" s="67"/>
      <c r="D23" s="66"/>
      <c r="E23" s="68"/>
      <c r="F23" s="68"/>
      <c r="G23" s="68"/>
      <c r="H23" s="32"/>
      <c r="I23" s="42"/>
      <c r="J23" s="42"/>
    </row>
    <row r="24" spans="2:10" ht="12.75" customHeight="1">
      <c r="B24" s="37"/>
      <c r="C24" s="67"/>
      <c r="D24" s="66"/>
      <c r="E24" s="68"/>
      <c r="F24" s="68"/>
      <c r="G24" s="68"/>
      <c r="H24" s="32"/>
      <c r="I24" s="42"/>
      <c r="J24" s="42"/>
    </row>
    <row r="25" spans="2:10" ht="12.75" customHeight="1">
      <c r="B25" s="37"/>
      <c r="C25" s="67"/>
      <c r="D25" s="66"/>
      <c r="E25" s="68"/>
      <c r="F25" s="68"/>
      <c r="G25" s="68"/>
      <c r="H25" s="32"/>
      <c r="I25" s="42"/>
      <c r="J25" s="42"/>
    </row>
    <row r="26" spans="2:10" ht="12.75" customHeight="1">
      <c r="B26" s="37"/>
      <c r="C26" s="67"/>
      <c r="D26" s="66"/>
      <c r="E26" s="68"/>
      <c r="F26" s="68"/>
      <c r="G26" s="68"/>
      <c r="H26" s="32"/>
      <c r="I26" s="42"/>
      <c r="J26" s="42"/>
    </row>
    <row r="27" spans="2:10" ht="12.75" customHeight="1">
      <c r="B27" s="37"/>
      <c r="C27" s="67"/>
      <c r="D27" s="66"/>
      <c r="E27" s="68"/>
      <c r="F27" s="68"/>
      <c r="G27" s="68"/>
      <c r="H27" s="32"/>
      <c r="I27" s="42"/>
      <c r="J27" s="42"/>
    </row>
    <row r="28" spans="2:10" ht="12.75" customHeight="1">
      <c r="B28" s="37"/>
      <c r="C28" s="67"/>
      <c r="D28" s="66"/>
      <c r="E28" s="68"/>
      <c r="F28" s="68"/>
      <c r="G28" s="68"/>
      <c r="H28" s="32"/>
      <c r="I28" s="42"/>
      <c r="J28" s="42"/>
    </row>
    <row r="29" spans="2:10" ht="12.75" customHeight="1">
      <c r="B29" s="37"/>
      <c r="C29" s="67"/>
      <c r="D29" s="66"/>
      <c r="E29" s="68"/>
      <c r="F29" s="68"/>
      <c r="G29" s="68"/>
      <c r="H29" s="32"/>
      <c r="I29" s="42"/>
      <c r="J29" s="42"/>
    </row>
    <row r="30" spans="2:10" ht="12.75" customHeight="1">
      <c r="B30" s="37"/>
      <c r="C30" s="67"/>
      <c r="D30" s="66"/>
      <c r="E30" s="68"/>
      <c r="F30" s="68"/>
      <c r="G30" s="68"/>
      <c r="H30" s="32"/>
      <c r="I30" s="42"/>
      <c r="J30" s="42"/>
    </row>
    <row r="31" spans="2:10" ht="12.75" customHeight="1">
      <c r="B31" s="37"/>
      <c r="C31" s="67"/>
      <c r="D31" s="66"/>
      <c r="E31" s="68"/>
      <c r="F31" s="68"/>
      <c r="G31" s="68"/>
      <c r="H31" s="32"/>
      <c r="I31" s="42"/>
      <c r="J31" s="42"/>
    </row>
    <row r="32" spans="2:10" ht="12.75" customHeight="1">
      <c r="B32" s="37"/>
      <c r="C32" s="67"/>
      <c r="D32" s="66"/>
      <c r="E32" s="68"/>
      <c r="F32" s="68"/>
      <c r="G32" s="68"/>
      <c r="H32" s="32"/>
      <c r="I32" s="42"/>
      <c r="J32" s="42"/>
    </row>
    <row r="33" spans="2:10" ht="12.75" customHeight="1">
      <c r="B33" s="37"/>
      <c r="C33" s="67"/>
      <c r="D33" s="66"/>
      <c r="E33" s="68"/>
      <c r="F33" s="68"/>
      <c r="G33" s="68"/>
      <c r="H33" s="32"/>
      <c r="I33" s="42"/>
      <c r="J33" s="42"/>
    </row>
    <row r="34" spans="2:10" ht="12.75" customHeight="1">
      <c r="B34" s="37"/>
      <c r="C34" s="67"/>
      <c r="D34" s="66"/>
      <c r="E34" s="68"/>
      <c r="F34" s="68"/>
      <c r="G34" s="68"/>
      <c r="H34" s="32"/>
      <c r="I34" s="42"/>
      <c r="J34" s="42"/>
    </row>
    <row r="35" spans="2:10" ht="12.75" customHeight="1">
      <c r="B35" s="37"/>
      <c r="C35" s="67"/>
      <c r="D35" s="66"/>
      <c r="E35" s="68"/>
      <c r="F35" s="68"/>
      <c r="G35" s="68"/>
      <c r="H35" s="32"/>
      <c r="I35" s="42"/>
      <c r="J35" s="42"/>
    </row>
    <row r="36" spans="2:10" ht="12.75" customHeight="1">
      <c r="B36" s="37"/>
      <c r="C36" s="67"/>
      <c r="D36" s="66"/>
      <c r="E36" s="68"/>
      <c r="F36" s="68"/>
      <c r="G36" s="68"/>
      <c r="H36" s="32"/>
      <c r="I36" s="42"/>
      <c r="J36" s="42"/>
    </row>
    <row r="37" spans="2:10" ht="12.75" customHeight="1">
      <c r="B37" s="37"/>
      <c r="C37" s="67"/>
      <c r="D37" s="66"/>
      <c r="E37" s="68"/>
      <c r="F37" s="68"/>
      <c r="G37" s="68"/>
      <c r="H37" s="32"/>
      <c r="I37" s="42"/>
      <c r="J37" s="42"/>
    </row>
    <row r="38" spans="2:10" ht="12.75" customHeight="1">
      <c r="B38" s="37"/>
      <c r="C38" s="67"/>
      <c r="D38" s="66"/>
      <c r="E38" s="68"/>
      <c r="F38" s="68"/>
      <c r="G38" s="68"/>
      <c r="H38" s="32"/>
      <c r="I38" s="42"/>
      <c r="J38" s="42"/>
    </row>
    <row r="39" spans="2:10" ht="12.75" customHeight="1">
      <c r="B39" s="37"/>
      <c r="C39" s="67"/>
      <c r="D39" s="66"/>
      <c r="E39" s="68"/>
      <c r="F39" s="68"/>
      <c r="G39" s="68"/>
      <c r="H39" s="32"/>
      <c r="I39" s="42"/>
      <c r="J39" s="42"/>
    </row>
    <row r="40" spans="2:10" ht="12.75" customHeight="1">
      <c r="B40" s="37"/>
      <c r="C40" s="67"/>
      <c r="D40" s="66"/>
      <c r="E40" s="68"/>
      <c r="F40" s="68"/>
      <c r="G40" s="68"/>
      <c r="H40" s="32"/>
      <c r="I40" s="42"/>
      <c r="J40" s="42"/>
    </row>
    <row r="41" spans="2:10" ht="12.75" customHeight="1">
      <c r="B41" s="37"/>
      <c r="C41" s="67"/>
      <c r="D41" s="66"/>
      <c r="E41" s="68"/>
      <c r="F41" s="68"/>
      <c r="G41" s="68"/>
      <c r="H41" s="32"/>
      <c r="I41" s="42"/>
      <c r="J41" s="42"/>
    </row>
    <row r="42" spans="2:10" ht="12.75" customHeight="1">
      <c r="B42" s="37"/>
      <c r="C42" s="67"/>
      <c r="D42" s="66"/>
      <c r="E42" s="68"/>
      <c r="F42" s="68"/>
      <c r="G42" s="68"/>
      <c r="H42" s="32"/>
      <c r="I42" s="42"/>
      <c r="J42" s="42"/>
    </row>
    <row r="43" spans="2:10" ht="12.75" customHeight="1">
      <c r="B43" s="37"/>
      <c r="C43" s="67"/>
      <c r="D43" s="66"/>
      <c r="E43" s="68"/>
      <c r="F43" s="68"/>
      <c r="G43" s="68"/>
      <c r="H43" s="32"/>
      <c r="I43" s="42"/>
      <c r="J43" s="42"/>
    </row>
    <row r="44" spans="2:10" ht="12.75" customHeight="1">
      <c r="B44" s="37"/>
      <c r="C44" s="67"/>
      <c r="D44" s="66"/>
      <c r="E44" s="68"/>
      <c r="F44" s="68"/>
      <c r="G44" s="68"/>
      <c r="H44" s="32"/>
      <c r="I44" s="42"/>
      <c r="J44" s="42"/>
    </row>
    <row r="45" spans="2:10" ht="12.75" customHeight="1">
      <c r="B45" s="37"/>
      <c r="C45" s="67"/>
      <c r="D45" s="66"/>
      <c r="E45" s="68"/>
      <c r="F45" s="68"/>
      <c r="G45" s="68"/>
      <c r="H45" s="32"/>
      <c r="I45" s="42"/>
      <c r="J45" s="42"/>
    </row>
    <row r="46" spans="2:10" ht="12.75" customHeight="1">
      <c r="B46" s="37"/>
      <c r="C46" s="67"/>
      <c r="D46" s="66"/>
      <c r="E46" s="68"/>
      <c r="F46" s="68"/>
      <c r="G46" s="68"/>
      <c r="H46" s="32"/>
      <c r="I46" s="42"/>
      <c r="J46" s="42"/>
    </row>
    <row r="47" spans="2:10" ht="12.75" customHeight="1">
      <c r="B47" s="37"/>
      <c r="C47" s="67"/>
      <c r="D47" s="66"/>
      <c r="E47" s="68"/>
      <c r="F47" s="68"/>
      <c r="G47" s="68"/>
      <c r="H47" s="32"/>
      <c r="I47" s="42"/>
      <c r="J47" s="42"/>
    </row>
    <row r="48" spans="2:10" ht="12.75" customHeight="1">
      <c r="B48" s="37"/>
      <c r="C48" s="67"/>
      <c r="D48" s="66"/>
      <c r="E48" s="68"/>
      <c r="F48" s="68"/>
      <c r="G48" s="68"/>
      <c r="H48" s="32"/>
      <c r="I48" s="42"/>
      <c r="J48" s="42"/>
    </row>
    <row r="49" spans="2:10" ht="12.75" customHeight="1">
      <c r="B49" s="37"/>
      <c r="C49" s="67"/>
      <c r="D49" s="66"/>
      <c r="E49" s="68"/>
      <c r="F49" s="68"/>
      <c r="G49" s="68"/>
      <c r="H49" s="32"/>
      <c r="I49" s="42"/>
      <c r="J49" s="42"/>
    </row>
    <row r="50" spans="2:10" ht="12.75" customHeight="1">
      <c r="B50" s="37"/>
      <c r="C50" s="67"/>
      <c r="D50" s="66"/>
      <c r="E50" s="68"/>
      <c r="F50" s="68"/>
      <c r="G50" s="68"/>
      <c r="H50" s="32"/>
      <c r="I50" s="42"/>
      <c r="J50" s="42"/>
    </row>
    <row r="51" spans="2:10" ht="12.75" customHeight="1">
      <c r="B51" s="37"/>
      <c r="C51" s="67"/>
      <c r="D51" s="66"/>
      <c r="E51" s="68"/>
      <c r="F51" s="68"/>
      <c r="G51" s="68"/>
      <c r="H51" s="32"/>
      <c r="I51" s="42"/>
      <c r="J51" s="42"/>
    </row>
    <row r="52" spans="2:10" ht="12.75" customHeight="1">
      <c r="B52" s="37"/>
      <c r="C52" s="67"/>
      <c r="D52" s="66"/>
      <c r="E52" s="68"/>
      <c r="F52" s="68"/>
      <c r="G52" s="68"/>
      <c r="H52" s="32"/>
      <c r="I52" s="42"/>
      <c r="J52" s="42"/>
    </row>
    <row r="53" spans="2:10" ht="12.75" customHeight="1">
      <c r="B53" s="37"/>
      <c r="C53" s="67"/>
      <c r="D53" s="66"/>
      <c r="E53" s="68"/>
      <c r="F53" s="68"/>
      <c r="G53" s="68"/>
      <c r="H53" s="32"/>
      <c r="I53" s="42"/>
      <c r="J53" s="42"/>
    </row>
    <row r="54" spans="2:10" ht="12.75" customHeight="1">
      <c r="B54" s="37"/>
      <c r="C54" s="67"/>
      <c r="D54" s="66"/>
      <c r="E54" s="68"/>
      <c r="F54" s="68"/>
      <c r="G54" s="68"/>
      <c r="H54" s="32"/>
      <c r="I54" s="42"/>
      <c r="J54" s="42"/>
    </row>
    <row r="55" spans="2:10" ht="12.75" customHeight="1">
      <c r="B55" s="37"/>
      <c r="C55" s="67"/>
      <c r="D55" s="66"/>
      <c r="E55" s="68"/>
      <c r="F55" s="68"/>
      <c r="G55" s="68"/>
      <c r="H55" s="32"/>
      <c r="I55" s="42"/>
      <c r="J55" s="42"/>
    </row>
    <row r="56" spans="2:10" ht="12.75" customHeight="1">
      <c r="B56" s="37"/>
      <c r="C56" s="67"/>
      <c r="D56" s="66"/>
      <c r="E56" s="68"/>
      <c r="F56" s="68"/>
      <c r="G56" s="68"/>
      <c r="H56" s="32"/>
      <c r="I56" s="42"/>
      <c r="J56" s="42"/>
    </row>
    <row r="57" spans="2:10" ht="12.75" customHeight="1">
      <c r="B57" s="37"/>
      <c r="C57" s="67"/>
      <c r="D57" s="66"/>
      <c r="E57" s="68"/>
      <c r="F57" s="68"/>
      <c r="G57" s="68"/>
      <c r="H57" s="32"/>
      <c r="I57" s="42"/>
      <c r="J57" s="42"/>
    </row>
    <row r="58" spans="2:10" ht="12.75" customHeight="1">
      <c r="B58" s="37"/>
      <c r="C58" s="67"/>
      <c r="D58" s="66"/>
      <c r="E58" s="68"/>
      <c r="F58" s="68"/>
      <c r="G58" s="68"/>
      <c r="H58" s="32"/>
      <c r="I58" s="42"/>
      <c r="J58" s="42"/>
    </row>
    <row r="59" spans="2:10" ht="12.75" customHeight="1">
      <c r="B59" s="37"/>
      <c r="C59" s="67"/>
      <c r="D59" s="66"/>
      <c r="E59" s="68"/>
      <c r="F59" s="68"/>
      <c r="G59" s="68"/>
      <c r="H59" s="32"/>
      <c r="I59" s="42"/>
      <c r="J59" s="42"/>
    </row>
    <row r="60" spans="2:10" ht="12.75" customHeight="1">
      <c r="B60" s="37"/>
      <c r="C60" s="67"/>
      <c r="D60" s="66"/>
      <c r="E60" s="68"/>
      <c r="F60" s="68"/>
      <c r="G60" s="68"/>
      <c r="H60" s="32"/>
      <c r="I60" s="42"/>
      <c r="J60" s="42"/>
    </row>
    <row r="61" spans="2:10" ht="12.75" customHeight="1">
      <c r="B61" s="37"/>
      <c r="C61" s="67"/>
      <c r="D61" s="66"/>
      <c r="E61" s="68"/>
      <c r="F61" s="68"/>
      <c r="G61" s="68"/>
      <c r="H61" s="32"/>
      <c r="I61" s="42"/>
      <c r="J61" s="42"/>
    </row>
    <row r="62" spans="2:10" ht="12.75" customHeight="1">
      <c r="B62" s="37"/>
      <c r="C62" s="67"/>
      <c r="D62" s="66"/>
      <c r="E62" s="68"/>
      <c r="F62" s="68"/>
      <c r="G62" s="68"/>
      <c r="H62" s="32"/>
      <c r="I62" s="42"/>
      <c r="J62" s="42"/>
    </row>
    <row r="63" spans="2:10" ht="12.75" customHeight="1">
      <c r="B63" s="37"/>
      <c r="C63" s="67"/>
      <c r="D63" s="66"/>
      <c r="E63" s="68"/>
      <c r="F63" s="68"/>
      <c r="G63" s="68"/>
      <c r="H63" s="32"/>
      <c r="I63" s="42"/>
      <c r="J63" s="42"/>
    </row>
    <row r="64" spans="2:10" ht="12.75" customHeight="1">
      <c r="B64" s="37"/>
      <c r="C64" s="67"/>
      <c r="D64" s="66"/>
      <c r="E64" s="68"/>
      <c r="F64" s="68"/>
      <c r="G64" s="68"/>
      <c r="H64" s="32"/>
      <c r="I64" s="42"/>
      <c r="J64" s="42"/>
    </row>
    <row r="65" spans="2:10" ht="12.75" customHeight="1">
      <c r="B65" s="37"/>
      <c r="C65" s="67"/>
      <c r="D65" s="66"/>
      <c r="E65" s="68"/>
      <c r="F65" s="68"/>
      <c r="G65" s="68"/>
      <c r="H65" s="32"/>
      <c r="I65" s="42"/>
      <c r="J65" s="42"/>
    </row>
    <row r="66" spans="2:10" ht="12.75" customHeight="1">
      <c r="B66" s="37"/>
      <c r="C66" s="67"/>
      <c r="D66" s="66"/>
      <c r="E66" s="68"/>
      <c r="F66" s="68"/>
      <c r="G66" s="68"/>
      <c r="H66" s="32"/>
      <c r="I66" s="42"/>
      <c r="J66" s="42"/>
    </row>
    <row r="67" spans="2:10" ht="12.75" customHeight="1">
      <c r="B67" s="37"/>
      <c r="C67" s="67"/>
      <c r="D67" s="66"/>
      <c r="E67" s="68"/>
      <c r="F67" s="68"/>
      <c r="G67" s="68"/>
      <c r="H67" s="32"/>
      <c r="I67" s="42"/>
      <c r="J67" s="42"/>
    </row>
    <row r="68" spans="2:10" ht="12.75" customHeight="1">
      <c r="B68" s="37"/>
      <c r="C68" s="67"/>
      <c r="D68" s="66"/>
      <c r="E68" s="68"/>
      <c r="F68" s="68"/>
      <c r="G68" s="68"/>
      <c r="H68" s="32"/>
      <c r="I68" s="42"/>
      <c r="J68" s="42"/>
    </row>
    <row r="69" spans="2:10" ht="12.75" customHeight="1">
      <c r="B69" s="37"/>
      <c r="C69" s="67"/>
      <c r="D69" s="66"/>
      <c r="E69" s="68"/>
      <c r="F69" s="68"/>
      <c r="G69" s="68"/>
      <c r="H69" s="32"/>
      <c r="I69" s="42"/>
      <c r="J69" s="42"/>
    </row>
    <row r="70" spans="2:10" ht="12.75" customHeight="1">
      <c r="B70" s="37"/>
      <c r="C70" s="67"/>
      <c r="D70" s="66"/>
      <c r="E70" s="68"/>
      <c r="F70" s="68"/>
      <c r="G70" s="68"/>
      <c r="H70" s="32"/>
      <c r="I70" s="42"/>
      <c r="J70" s="42"/>
    </row>
    <row r="71" spans="2:10" ht="12.75" customHeight="1">
      <c r="B71" s="37"/>
      <c r="C71" s="67"/>
      <c r="D71" s="66"/>
      <c r="E71" s="68"/>
      <c r="F71" s="68"/>
      <c r="G71" s="68"/>
      <c r="H71" s="32"/>
      <c r="I71" s="42"/>
      <c r="J71" s="42"/>
    </row>
    <row r="72" spans="2:10" ht="12.75" customHeight="1">
      <c r="B72" s="37"/>
      <c r="C72" s="67"/>
      <c r="D72" s="66"/>
      <c r="E72" s="68"/>
      <c r="F72" s="68"/>
      <c r="G72" s="68"/>
      <c r="H72" s="32"/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C7" sqref="C7:H4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43867</v>
      </c>
      <c r="D4" s="48">
        <f>SUM(E7:E2000)</f>
        <v>5782</v>
      </c>
      <c r="E4" s="35">
        <f>F4/D4</f>
        <v>73.245596679349703</v>
      </c>
      <c r="F4" s="49">
        <f>SUMPRODUCT(E7:E5000,F7:F5000)</f>
        <v>423506.04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43867</v>
      </c>
      <c r="C7" s="67" t="s">
        <v>21</v>
      </c>
      <c r="D7" s="79" t="s">
        <v>60</v>
      </c>
      <c r="E7" s="32">
        <v>137</v>
      </c>
      <c r="F7" s="32">
        <v>73.34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22</v>
      </c>
      <c r="D8" s="79" t="s">
        <v>60</v>
      </c>
      <c r="E8" s="32">
        <v>120</v>
      </c>
      <c r="F8" s="32">
        <v>73.3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23</v>
      </c>
      <c r="D9" s="79" t="s">
        <v>60</v>
      </c>
      <c r="E9" s="32">
        <v>201</v>
      </c>
      <c r="F9" s="32">
        <v>73.14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24</v>
      </c>
      <c r="D10" s="79" t="s">
        <v>60</v>
      </c>
      <c r="E10" s="32">
        <v>203</v>
      </c>
      <c r="F10" s="32">
        <v>73.28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25</v>
      </c>
      <c r="D11" s="79" t="s">
        <v>60</v>
      </c>
      <c r="E11" s="32">
        <v>151</v>
      </c>
      <c r="F11" s="32">
        <v>73.48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26</v>
      </c>
      <c r="D12" s="79" t="s">
        <v>60</v>
      </c>
      <c r="E12" s="32">
        <v>56</v>
      </c>
      <c r="F12" s="32">
        <v>73.14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27</v>
      </c>
      <c r="D13" s="79" t="s">
        <v>60</v>
      </c>
      <c r="E13" s="32">
        <v>177</v>
      </c>
      <c r="F13" s="32">
        <v>73.22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28</v>
      </c>
      <c r="D14" s="79" t="s">
        <v>60</v>
      </c>
      <c r="E14" s="32">
        <v>151</v>
      </c>
      <c r="F14" s="32">
        <v>73.239999999999995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29</v>
      </c>
      <c r="D15" s="79" t="s">
        <v>60</v>
      </c>
      <c r="E15" s="32">
        <v>167</v>
      </c>
      <c r="F15" s="32">
        <v>73.319999999999993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30</v>
      </c>
      <c r="D16" s="79" t="s">
        <v>60</v>
      </c>
      <c r="E16" s="32">
        <v>93</v>
      </c>
      <c r="F16" s="32">
        <v>73.2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31</v>
      </c>
      <c r="D17" s="79" t="s">
        <v>60</v>
      </c>
      <c r="E17" s="32">
        <v>96</v>
      </c>
      <c r="F17" s="32">
        <v>73.2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32</v>
      </c>
      <c r="D18" s="79" t="s">
        <v>60</v>
      </c>
      <c r="E18" s="32">
        <v>168</v>
      </c>
      <c r="F18" s="32">
        <v>73.36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33</v>
      </c>
      <c r="D19" s="79" t="s">
        <v>60</v>
      </c>
      <c r="E19" s="32">
        <v>169</v>
      </c>
      <c r="F19" s="32">
        <v>73.34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34</v>
      </c>
      <c r="D20" s="79" t="s">
        <v>60</v>
      </c>
      <c r="E20" s="32">
        <v>150</v>
      </c>
      <c r="F20" s="32">
        <v>73.42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35</v>
      </c>
      <c r="D21" s="79" t="s">
        <v>60</v>
      </c>
      <c r="E21" s="32">
        <v>174</v>
      </c>
      <c r="F21" s="32">
        <v>73.38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36</v>
      </c>
      <c r="D22" s="79" t="s">
        <v>60</v>
      </c>
      <c r="E22" s="32">
        <v>159</v>
      </c>
      <c r="F22" s="32">
        <v>73.400000000000006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37</v>
      </c>
      <c r="D23" s="79" t="s">
        <v>60</v>
      </c>
      <c r="E23" s="32">
        <v>72</v>
      </c>
      <c r="F23" s="32">
        <v>73.36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38</v>
      </c>
      <c r="D24" s="79" t="s">
        <v>60</v>
      </c>
      <c r="E24" s="32">
        <v>180</v>
      </c>
      <c r="F24" s="32">
        <v>73.42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39</v>
      </c>
      <c r="D25" s="79" t="s">
        <v>60</v>
      </c>
      <c r="E25" s="32">
        <v>156</v>
      </c>
      <c r="F25" s="32">
        <v>73.38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40</v>
      </c>
      <c r="D26" s="79" t="s">
        <v>60</v>
      </c>
      <c r="E26" s="32">
        <v>150</v>
      </c>
      <c r="F26" s="32">
        <v>73.34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41</v>
      </c>
      <c r="D27" s="79" t="s">
        <v>60</v>
      </c>
      <c r="E27" s="32">
        <v>235</v>
      </c>
      <c r="F27" s="32">
        <v>73.239999999999995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42</v>
      </c>
      <c r="D28" s="79" t="s">
        <v>60</v>
      </c>
      <c r="E28" s="32">
        <v>154</v>
      </c>
      <c r="F28" s="32">
        <v>73.099999999999994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43</v>
      </c>
      <c r="D29" s="79" t="s">
        <v>60</v>
      </c>
      <c r="E29" s="32">
        <v>168</v>
      </c>
      <c r="F29" s="32">
        <v>73.260000000000005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44</v>
      </c>
      <c r="D30" s="79" t="s">
        <v>60</v>
      </c>
      <c r="E30" s="32">
        <v>158</v>
      </c>
      <c r="F30" s="32">
        <v>73.180000000000007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45</v>
      </c>
      <c r="D31" s="79" t="s">
        <v>60</v>
      </c>
      <c r="E31" s="32">
        <v>161</v>
      </c>
      <c r="F31" s="32">
        <v>73.12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46</v>
      </c>
      <c r="D32" s="79" t="s">
        <v>60</v>
      </c>
      <c r="E32" s="32">
        <v>205</v>
      </c>
      <c r="F32" s="32">
        <v>72.94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47</v>
      </c>
      <c r="D33" s="79" t="s">
        <v>60</v>
      </c>
      <c r="E33" s="32">
        <v>100</v>
      </c>
      <c r="F33" s="32">
        <v>72.84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48</v>
      </c>
      <c r="D34" s="79" t="s">
        <v>60</v>
      </c>
      <c r="E34" s="32">
        <v>85</v>
      </c>
      <c r="F34" s="32">
        <v>72.84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49</v>
      </c>
      <c r="D35" s="79" t="s">
        <v>60</v>
      </c>
      <c r="E35" s="32">
        <v>170</v>
      </c>
      <c r="F35" s="32">
        <v>72.98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50</v>
      </c>
      <c r="D36" s="79" t="s">
        <v>60</v>
      </c>
      <c r="E36" s="32">
        <v>161</v>
      </c>
      <c r="F36" s="32">
        <v>73.180000000000007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51</v>
      </c>
      <c r="D37" s="79" t="s">
        <v>60</v>
      </c>
      <c r="E37" s="32">
        <v>186</v>
      </c>
      <c r="F37" s="32">
        <v>73.180000000000007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52</v>
      </c>
      <c r="D38" s="79" t="s">
        <v>60</v>
      </c>
      <c r="E38" s="32">
        <v>146</v>
      </c>
      <c r="F38" s="32">
        <v>73.239999999999995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53</v>
      </c>
      <c r="D39" s="79" t="s">
        <v>60</v>
      </c>
      <c r="E39" s="32">
        <v>79</v>
      </c>
      <c r="F39" s="32">
        <v>73.239999999999995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54</v>
      </c>
      <c r="D40" s="79" t="s">
        <v>60</v>
      </c>
      <c r="E40" s="32">
        <v>83</v>
      </c>
      <c r="F40" s="32">
        <v>73.239999999999995</v>
      </c>
      <c r="G40" s="57" t="s">
        <v>10</v>
      </c>
      <c r="H40" s="57" t="s">
        <v>11</v>
      </c>
    </row>
    <row r="41" spans="2:10" ht="12.75" customHeight="1">
      <c r="B41" s="37"/>
      <c r="C41" s="67" t="s">
        <v>55</v>
      </c>
      <c r="D41" s="79" t="s">
        <v>60</v>
      </c>
      <c r="E41" s="32">
        <v>165</v>
      </c>
      <c r="F41" s="32">
        <v>73.28</v>
      </c>
      <c r="G41" s="57" t="s">
        <v>10</v>
      </c>
      <c r="H41" s="57" t="s">
        <v>11</v>
      </c>
    </row>
    <row r="42" spans="2:10" ht="12.75" customHeight="1">
      <c r="B42" s="37"/>
      <c r="C42" s="67" t="s">
        <v>56</v>
      </c>
      <c r="D42" s="79" t="s">
        <v>60</v>
      </c>
      <c r="E42" s="32">
        <v>157</v>
      </c>
      <c r="F42" s="32">
        <v>73.319999999999993</v>
      </c>
      <c r="G42" s="57" t="s">
        <v>10</v>
      </c>
      <c r="H42" s="57" t="s">
        <v>11</v>
      </c>
    </row>
    <row r="43" spans="2:10" ht="12.75" customHeight="1">
      <c r="B43" s="37"/>
      <c r="C43" s="67" t="s">
        <v>57</v>
      </c>
      <c r="D43" s="79" t="s">
        <v>60</v>
      </c>
      <c r="E43" s="32">
        <v>194</v>
      </c>
      <c r="F43" s="32">
        <v>73.3</v>
      </c>
      <c r="G43" s="57" t="s">
        <v>10</v>
      </c>
      <c r="H43" s="57" t="s">
        <v>11</v>
      </c>
    </row>
    <row r="44" spans="2:10" ht="12.75" customHeight="1">
      <c r="B44" s="37"/>
      <c r="C44" s="67" t="s">
        <v>58</v>
      </c>
      <c r="D44" s="79" t="s">
        <v>60</v>
      </c>
      <c r="E44" s="32">
        <v>102</v>
      </c>
      <c r="F44" s="32">
        <v>73.28</v>
      </c>
      <c r="G44" s="57" t="s">
        <v>10</v>
      </c>
      <c r="H44" s="57" t="s">
        <v>11</v>
      </c>
    </row>
    <row r="45" spans="2:10" ht="12.75" customHeight="1">
      <c r="B45" s="37"/>
      <c r="C45" s="67" t="s">
        <v>59</v>
      </c>
      <c r="D45" s="79" t="s">
        <v>60</v>
      </c>
      <c r="E45" s="32">
        <v>143</v>
      </c>
      <c r="F45" s="32">
        <v>73.319999999999993</v>
      </c>
      <c r="G45" s="57" t="s">
        <v>10</v>
      </c>
      <c r="H45" s="57" t="s">
        <v>11</v>
      </c>
    </row>
    <row r="46" spans="2:10" ht="12.75" customHeight="1">
      <c r="B46" s="37"/>
      <c r="C46" s="67"/>
      <c r="D46" s="78"/>
      <c r="E46" s="32"/>
      <c r="F46" s="32"/>
      <c r="G46" s="57"/>
      <c r="H46" s="57"/>
    </row>
    <row r="47" spans="2:10" ht="12.75" customHeight="1">
      <c r="B47" s="37"/>
      <c r="C47" s="67"/>
      <c r="D47" s="78"/>
      <c r="E47" s="32"/>
      <c r="F47" s="32"/>
      <c r="G47" s="57"/>
      <c r="H47" s="57"/>
    </row>
    <row r="48" spans="2:10" ht="12.75" customHeight="1">
      <c r="B48" s="37"/>
      <c r="C48" s="67"/>
      <c r="D48" s="78"/>
      <c r="E48" s="32"/>
      <c r="F48" s="32"/>
      <c r="G48" s="57"/>
      <c r="H48" s="57"/>
    </row>
    <row r="49" spans="2:8" ht="12.75" customHeight="1">
      <c r="B49" s="37"/>
      <c r="C49" s="67"/>
      <c r="D49" s="78"/>
      <c r="E49" s="32"/>
      <c r="F49" s="32"/>
      <c r="G49" s="57"/>
      <c r="H49" s="57"/>
    </row>
    <row r="50" spans="2:8" ht="12.75" customHeight="1">
      <c r="B50" s="37"/>
      <c r="C50" s="67"/>
      <c r="D50" s="32"/>
      <c r="E50" s="32"/>
      <c r="F50" s="32"/>
      <c r="G50" s="57"/>
      <c r="H50" s="57"/>
    </row>
    <row r="51" spans="2:8" ht="12.75" customHeight="1">
      <c r="B51" s="37"/>
      <c r="C51" s="67"/>
      <c r="D51" s="32"/>
      <c r="E51" s="32"/>
      <c r="F51" s="32"/>
      <c r="G51" s="57"/>
      <c r="H51" s="57"/>
    </row>
    <row r="52" spans="2:8" ht="12.75" customHeight="1">
      <c r="B52" s="37"/>
      <c r="C52" s="67"/>
      <c r="D52" s="32"/>
      <c r="E52" s="32"/>
      <c r="F52" s="32"/>
      <c r="G52" s="57"/>
      <c r="H52" s="57"/>
    </row>
    <row r="53" spans="2:8" ht="12.75" customHeight="1">
      <c r="B53" s="37"/>
      <c r="C53" s="67"/>
      <c r="D53" s="32"/>
      <c r="E53" s="32"/>
      <c r="F53" s="32"/>
      <c r="G53" s="57"/>
      <c r="H53" s="57"/>
    </row>
    <row r="54" spans="2:8" ht="12.75" customHeight="1">
      <c r="B54" s="37"/>
      <c r="C54" s="67"/>
      <c r="D54" s="32"/>
      <c r="E54" s="32"/>
      <c r="F54" s="32"/>
      <c r="G54" s="57"/>
      <c r="H54" s="57"/>
    </row>
    <row r="55" spans="2:8" ht="12.75" customHeight="1">
      <c r="B55" s="37"/>
      <c r="C55" s="67"/>
      <c r="D55" s="32"/>
      <c r="E55" s="32"/>
      <c r="F55" s="32"/>
      <c r="G55" s="57"/>
      <c r="H55" s="57"/>
    </row>
    <row r="56" spans="2:8" ht="12.75" customHeight="1">
      <c r="B56" s="37"/>
      <c r="C56" s="67"/>
      <c r="D56" s="32"/>
      <c r="E56" s="32"/>
      <c r="F56" s="32"/>
      <c r="G56" s="57"/>
      <c r="H56" s="57"/>
    </row>
    <row r="57" spans="2:8" ht="12.75" customHeight="1">
      <c r="B57" s="37"/>
      <c r="C57" s="67"/>
      <c r="D57" s="32"/>
      <c r="E57" s="32"/>
      <c r="F57" s="32"/>
      <c r="G57" s="57"/>
      <c r="H57" s="57"/>
    </row>
    <row r="58" spans="2:8" ht="12.75" customHeight="1">
      <c r="B58" s="37"/>
      <c r="C58" s="67"/>
      <c r="D58" s="32"/>
      <c r="E58" s="32"/>
      <c r="F58" s="32"/>
      <c r="G58" s="57"/>
      <c r="H58" s="57"/>
    </row>
    <row r="59" spans="2:8" ht="12.75" customHeight="1">
      <c r="B59" s="37"/>
      <c r="C59" s="67"/>
      <c r="D59" s="32"/>
      <c r="E59" s="32"/>
      <c r="F59" s="32"/>
      <c r="G59" s="57"/>
      <c r="H59" s="57"/>
    </row>
    <row r="60" spans="2:8" ht="12.75" customHeight="1">
      <c r="B60" s="37"/>
      <c r="C60" s="67"/>
      <c r="D60" s="32"/>
      <c r="E60" s="32"/>
      <c r="F60" s="32"/>
      <c r="G60" s="57"/>
      <c r="H60" s="57"/>
    </row>
    <row r="61" spans="2:8" ht="12.75" customHeight="1">
      <c r="B61" s="37"/>
      <c r="C61" s="67"/>
      <c r="D61" s="32"/>
      <c r="E61" s="32"/>
      <c r="F61" s="32"/>
      <c r="G61" s="57"/>
      <c r="H61" s="57"/>
    </row>
    <row r="62" spans="2:8" ht="12.75" customHeight="1">
      <c r="B62" s="37"/>
      <c r="C62" s="67"/>
      <c r="D62" s="32"/>
      <c r="E62" s="32"/>
      <c r="F62" s="32"/>
      <c r="G62" s="57"/>
      <c r="H62" s="57"/>
    </row>
    <row r="63" spans="2:8" ht="12.75" customHeight="1">
      <c r="B63" s="37"/>
      <c r="C63" s="67"/>
      <c r="D63" s="32"/>
      <c r="E63" s="32"/>
      <c r="F63" s="32"/>
      <c r="G63" s="57"/>
      <c r="H63" s="57"/>
    </row>
    <row r="64" spans="2:8" ht="12.75" customHeight="1">
      <c r="B64" s="37"/>
      <c r="C64" s="67"/>
      <c r="D64" s="32"/>
      <c r="E64" s="32"/>
      <c r="F64" s="32"/>
      <c r="G64" s="57"/>
      <c r="H64" s="57"/>
    </row>
    <row r="65" spans="2:8" ht="12.75" customHeight="1">
      <c r="B65" s="37"/>
      <c r="C65" s="67"/>
      <c r="D65" s="32"/>
      <c r="E65" s="32"/>
      <c r="F65" s="32"/>
      <c r="G65" s="57"/>
      <c r="H65" s="57"/>
    </row>
    <row r="66" spans="2:8" ht="12.75" customHeight="1">
      <c r="B66" s="37"/>
      <c r="C66" s="67"/>
      <c r="D66" s="32"/>
      <c r="E66" s="32"/>
      <c r="F66" s="32"/>
      <c r="G66" s="57"/>
      <c r="H66" s="57"/>
    </row>
    <row r="67" spans="2:8" ht="12.75" customHeight="1">
      <c r="B67" s="37"/>
      <c r="C67" s="67"/>
      <c r="D67" s="32"/>
      <c r="E67" s="32"/>
      <c r="F67" s="32"/>
      <c r="G67" s="57"/>
      <c r="H67" s="57"/>
    </row>
    <row r="68" spans="2:8" ht="12.75" customHeight="1">
      <c r="B68" s="37"/>
      <c r="C68" s="67"/>
      <c r="D68" s="32"/>
      <c r="E68" s="32"/>
      <c r="F68" s="32"/>
      <c r="G68" s="57"/>
      <c r="H68" s="57"/>
    </row>
    <row r="69" spans="2:8" ht="12.75" customHeight="1">
      <c r="B69" s="37"/>
      <c r="C69" s="67"/>
      <c r="D69" s="32"/>
      <c r="E69" s="32"/>
      <c r="F69" s="32"/>
      <c r="G69" s="57"/>
      <c r="H69" s="57"/>
    </row>
    <row r="70" spans="2:8" ht="12.75" customHeight="1">
      <c r="B70" s="37"/>
      <c r="C70" s="67"/>
      <c r="D70" s="32"/>
      <c r="E70" s="32"/>
      <c r="F70" s="32"/>
      <c r="G70" s="57"/>
      <c r="H70" s="57"/>
    </row>
    <row r="71" spans="2:8" ht="12.75" customHeight="1">
      <c r="B71" s="37"/>
      <c r="C71" s="67"/>
      <c r="D71" s="32"/>
      <c r="E71" s="32"/>
      <c r="F71" s="32"/>
      <c r="G71" s="57"/>
      <c r="H71" s="57"/>
    </row>
    <row r="72" spans="2:8" ht="12.75" customHeight="1">
      <c r="B72" s="37"/>
      <c r="C72" s="67"/>
      <c r="D72" s="32"/>
      <c r="E72" s="32"/>
      <c r="F72" s="32"/>
      <c r="G72" s="57"/>
      <c r="H72" s="57"/>
    </row>
    <row r="73" spans="2:8" ht="12.75" customHeight="1">
      <c r="B73" s="37"/>
      <c r="C73" s="67"/>
      <c r="D73" s="32"/>
      <c r="E73" s="32"/>
      <c r="F73" s="32"/>
      <c r="G73" s="57"/>
      <c r="H73" s="57"/>
    </row>
    <row r="74" spans="2:8" ht="12.75" customHeight="1">
      <c r="B74" s="37"/>
      <c r="C74" s="67"/>
      <c r="D74" s="32"/>
      <c r="E74" s="32"/>
      <c r="F74" s="32"/>
      <c r="G74" s="57"/>
      <c r="H74" s="57"/>
    </row>
    <row r="75" spans="2:8" ht="12.75" customHeight="1">
      <c r="B75" s="37"/>
      <c r="C75" s="67"/>
      <c r="D75" s="32"/>
      <c r="E75" s="32"/>
      <c r="F75" s="32"/>
      <c r="G75" s="57"/>
      <c r="H75" s="57"/>
    </row>
    <row r="76" spans="2:8" ht="12.75" customHeight="1">
      <c r="B76" s="37"/>
      <c r="C76" s="67"/>
      <c r="D76" s="32"/>
      <c r="E76" s="32"/>
      <c r="F76" s="32"/>
      <c r="G76" s="57"/>
      <c r="H76" s="57"/>
    </row>
    <row r="77" spans="2:8" ht="12.75" customHeight="1">
      <c r="B77" s="37"/>
      <c r="C77" s="67"/>
      <c r="D77" s="32"/>
      <c r="E77" s="32"/>
      <c r="F77" s="32"/>
      <c r="G77" s="57"/>
      <c r="H77" s="57"/>
    </row>
    <row r="78" spans="2:8" ht="12.75" customHeight="1">
      <c r="B78" s="37"/>
      <c r="C78" s="67"/>
      <c r="D78" s="32"/>
      <c r="E78" s="32"/>
      <c r="F78" s="32"/>
      <c r="G78" s="57"/>
      <c r="H78" s="57"/>
    </row>
    <row r="79" spans="2:8" ht="12.75" customHeight="1">
      <c r="B79" s="37"/>
      <c r="C79" s="67"/>
      <c r="D79" s="32"/>
      <c r="E79" s="32"/>
      <c r="F79" s="32"/>
      <c r="G79" s="57"/>
      <c r="H79" s="57"/>
    </row>
    <row r="80" spans="2:8" ht="12.75" customHeight="1">
      <c r="B80" s="37"/>
      <c r="C80" s="67"/>
      <c r="D80" s="32"/>
      <c r="E80" s="32"/>
      <c r="F80" s="32"/>
      <c r="G80" s="57"/>
      <c r="H80" s="57"/>
    </row>
    <row r="81" spans="2:8" ht="12.75" customHeight="1">
      <c r="B81" s="37"/>
      <c r="C81" s="67"/>
      <c r="D81" s="32"/>
      <c r="E81" s="32"/>
      <c r="F81" s="32"/>
      <c r="G81" s="57"/>
      <c r="H81" s="57"/>
    </row>
    <row r="82" spans="2:8" ht="12.75" customHeight="1">
      <c r="B82" s="37"/>
      <c r="C82" s="67"/>
      <c r="D82" s="32"/>
      <c r="E82" s="32"/>
      <c r="F82" s="32"/>
      <c r="G82" s="57"/>
      <c r="H82" s="57"/>
    </row>
    <row r="83" spans="2:8" ht="12.75" customHeight="1">
      <c r="B83" s="37"/>
      <c r="C83" s="67"/>
      <c r="D83" s="32"/>
      <c r="E83" s="32"/>
      <c r="F83" s="32"/>
      <c r="G83" s="57"/>
      <c r="H83" s="57"/>
    </row>
    <row r="84" spans="2:8" ht="12.75" customHeight="1">
      <c r="B84" s="37"/>
      <c r="C84" s="67"/>
      <c r="D84" s="32"/>
      <c r="E84" s="32"/>
      <c r="F84" s="32"/>
      <c r="G84" s="57"/>
      <c r="H84" s="57"/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topLeftCell="A6" zoomScale="86" zoomScaleNormal="86" workbookViewId="0">
      <selection activeCell="L36" sqref="L3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43868</v>
      </c>
      <c r="D4" s="48">
        <f>SUM(E7:E1999)</f>
        <v>7683</v>
      </c>
      <c r="E4" s="35">
        <f>F4/D4</f>
        <v>72.458828582584914</v>
      </c>
      <c r="F4" s="49">
        <f>SUMPRODUCT(E7:E4999,F7:F4999)</f>
        <v>556701.17999999993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43868</v>
      </c>
      <c r="C7" s="80" t="s">
        <v>61</v>
      </c>
      <c r="D7" s="57" t="str">
        <f>IF(C7="","","Buy")</f>
        <v>Buy</v>
      </c>
      <c r="E7" s="58">
        <v>504</v>
      </c>
      <c r="F7" s="81">
        <v>72.38</v>
      </c>
      <c r="G7" s="59" t="s">
        <v>10</v>
      </c>
      <c r="H7" s="59" t="s">
        <v>11</v>
      </c>
      <c r="J7" s="42"/>
    </row>
    <row r="8" spans="1:10" ht="12.75" customHeight="1">
      <c r="B8" s="37"/>
      <c r="C8" s="42" t="s">
        <v>62</v>
      </c>
      <c r="D8" s="57" t="str">
        <f t="shared" ref="D8:D71" si="0">IF(C8="","","Buy")</f>
        <v>Buy</v>
      </c>
      <c r="E8" s="58">
        <v>39</v>
      </c>
      <c r="F8" s="81">
        <v>72.5</v>
      </c>
      <c r="G8" s="59" t="s">
        <v>10</v>
      </c>
      <c r="H8" s="59" t="s">
        <v>11</v>
      </c>
      <c r="J8" s="42"/>
    </row>
    <row r="9" spans="1:10" ht="12.75" customHeight="1">
      <c r="B9" s="37"/>
      <c r="C9" s="42" t="s">
        <v>63</v>
      </c>
      <c r="D9" s="57" t="str">
        <f t="shared" si="0"/>
        <v>Buy</v>
      </c>
      <c r="E9" s="58">
        <v>165</v>
      </c>
      <c r="F9" s="81">
        <v>72.5</v>
      </c>
      <c r="G9" s="59" t="s">
        <v>10</v>
      </c>
      <c r="H9" s="59" t="s">
        <v>11</v>
      </c>
      <c r="J9" s="42"/>
    </row>
    <row r="10" spans="1:10" ht="12.75" customHeight="1">
      <c r="B10" s="37"/>
      <c r="C10" s="42" t="s">
        <v>64</v>
      </c>
      <c r="D10" s="57" t="str">
        <f t="shared" si="0"/>
        <v>Buy</v>
      </c>
      <c r="E10" s="58">
        <v>191</v>
      </c>
      <c r="F10" s="81">
        <v>72.459999999999994</v>
      </c>
      <c r="G10" s="59" t="s">
        <v>10</v>
      </c>
      <c r="H10" s="59" t="s">
        <v>11</v>
      </c>
      <c r="J10" s="42"/>
    </row>
    <row r="11" spans="1:10" ht="12.75" customHeight="1">
      <c r="B11" s="37"/>
      <c r="C11" s="42" t="s">
        <v>65</v>
      </c>
      <c r="D11" s="57" t="str">
        <f t="shared" si="0"/>
        <v>Buy</v>
      </c>
      <c r="E11" s="58">
        <v>191</v>
      </c>
      <c r="F11" s="81">
        <v>72.459999999999994</v>
      </c>
      <c r="G11" s="59" t="s">
        <v>10</v>
      </c>
      <c r="H11" s="59" t="s">
        <v>11</v>
      </c>
      <c r="J11" s="42"/>
    </row>
    <row r="12" spans="1:10" ht="12.75" customHeight="1">
      <c r="B12" s="37"/>
      <c r="C12" s="42" t="s">
        <v>66</v>
      </c>
      <c r="D12" s="57" t="str">
        <f t="shared" si="0"/>
        <v>Buy</v>
      </c>
      <c r="E12" s="58">
        <v>357</v>
      </c>
      <c r="F12" s="81">
        <v>72.400000000000006</v>
      </c>
      <c r="G12" s="59" t="s">
        <v>10</v>
      </c>
      <c r="H12" s="59" t="s">
        <v>11</v>
      </c>
      <c r="J12" s="42"/>
    </row>
    <row r="13" spans="1:10" ht="12.75" customHeight="1">
      <c r="B13" s="37"/>
      <c r="C13" s="42" t="s">
        <v>67</v>
      </c>
      <c r="D13" s="57" t="str">
        <f t="shared" si="0"/>
        <v>Buy</v>
      </c>
      <c r="E13" s="58">
        <v>357</v>
      </c>
      <c r="F13" s="81">
        <v>72.400000000000006</v>
      </c>
      <c r="G13" s="59" t="s">
        <v>10</v>
      </c>
      <c r="H13" s="59" t="s">
        <v>11</v>
      </c>
      <c r="J13" s="42"/>
    </row>
    <row r="14" spans="1:10" ht="12.75" customHeight="1">
      <c r="B14" s="37"/>
      <c r="C14" s="42" t="s">
        <v>68</v>
      </c>
      <c r="D14" s="57" t="str">
        <f t="shared" si="0"/>
        <v>Buy</v>
      </c>
      <c r="E14" s="58">
        <v>50</v>
      </c>
      <c r="F14" s="81">
        <v>72.400000000000006</v>
      </c>
      <c r="G14" s="59" t="s">
        <v>10</v>
      </c>
      <c r="H14" s="59" t="s">
        <v>11</v>
      </c>
      <c r="J14" s="42"/>
    </row>
    <row r="15" spans="1:10" ht="12.75" customHeight="1">
      <c r="B15" s="37"/>
      <c r="C15" s="42" t="s">
        <v>69</v>
      </c>
      <c r="D15" s="57" t="str">
        <f t="shared" si="0"/>
        <v>Buy</v>
      </c>
      <c r="E15" s="58">
        <v>145</v>
      </c>
      <c r="F15" s="81">
        <v>72.400000000000006</v>
      </c>
      <c r="G15" s="59" t="s">
        <v>10</v>
      </c>
      <c r="H15" s="59" t="s">
        <v>11</v>
      </c>
      <c r="J15" s="42"/>
    </row>
    <row r="16" spans="1:10" ht="12.75" customHeight="1">
      <c r="B16" s="37"/>
      <c r="C16" s="42" t="s">
        <v>70</v>
      </c>
      <c r="D16" s="57" t="str">
        <f t="shared" si="0"/>
        <v>Buy</v>
      </c>
      <c r="E16" s="58">
        <v>472</v>
      </c>
      <c r="F16" s="81">
        <v>72.400000000000006</v>
      </c>
      <c r="G16" s="59" t="s">
        <v>10</v>
      </c>
      <c r="H16" s="59" t="s">
        <v>11</v>
      </c>
      <c r="J16" s="42"/>
    </row>
    <row r="17" spans="2:10" ht="12.75" customHeight="1">
      <c r="B17" s="37"/>
      <c r="C17" s="42" t="s">
        <v>71</v>
      </c>
      <c r="D17" s="57" t="str">
        <f t="shared" si="0"/>
        <v>Buy</v>
      </c>
      <c r="E17" s="58">
        <v>200</v>
      </c>
      <c r="F17" s="81">
        <v>72.42</v>
      </c>
      <c r="G17" s="59" t="s">
        <v>10</v>
      </c>
      <c r="H17" s="59" t="s">
        <v>11</v>
      </c>
      <c r="J17" s="42"/>
    </row>
    <row r="18" spans="2:10" ht="12.75" customHeight="1">
      <c r="B18" s="37"/>
      <c r="C18" s="42" t="s">
        <v>72</v>
      </c>
      <c r="D18" s="57" t="str">
        <f t="shared" si="0"/>
        <v>Buy</v>
      </c>
      <c r="E18" s="58">
        <v>268</v>
      </c>
      <c r="F18" s="81">
        <v>72.400000000000006</v>
      </c>
      <c r="G18" s="59" t="s">
        <v>10</v>
      </c>
      <c r="H18" s="59" t="s">
        <v>11</v>
      </c>
      <c r="J18" s="42"/>
    </row>
    <row r="19" spans="2:10" ht="12.75" customHeight="1">
      <c r="B19" s="37"/>
      <c r="C19" s="42" t="s">
        <v>73</v>
      </c>
      <c r="D19" s="57" t="str">
        <f t="shared" si="0"/>
        <v>Buy</v>
      </c>
      <c r="E19" s="58">
        <v>396</v>
      </c>
      <c r="F19" s="81">
        <v>72.400000000000006</v>
      </c>
      <c r="G19" s="59" t="s">
        <v>10</v>
      </c>
      <c r="H19" s="59" t="s">
        <v>11</v>
      </c>
      <c r="J19" s="42"/>
    </row>
    <row r="20" spans="2:10" ht="12.75" customHeight="1">
      <c r="B20" s="37"/>
      <c r="C20" s="42" t="s">
        <v>74</v>
      </c>
      <c r="D20" s="57" t="str">
        <f t="shared" si="0"/>
        <v>Buy</v>
      </c>
      <c r="E20" s="58">
        <v>92</v>
      </c>
      <c r="F20" s="81">
        <v>72.400000000000006</v>
      </c>
      <c r="G20" s="59" t="s">
        <v>10</v>
      </c>
      <c r="H20" s="59" t="s">
        <v>11</v>
      </c>
      <c r="J20" s="42"/>
    </row>
    <row r="21" spans="2:10" ht="12.75" customHeight="1">
      <c r="B21" s="37"/>
      <c r="C21" s="42" t="s">
        <v>75</v>
      </c>
      <c r="D21" s="57" t="str">
        <f t="shared" si="0"/>
        <v>Buy</v>
      </c>
      <c r="E21" s="58">
        <v>208</v>
      </c>
      <c r="F21" s="81">
        <v>72.400000000000006</v>
      </c>
      <c r="G21" s="59" t="s">
        <v>10</v>
      </c>
      <c r="H21" s="59" t="s">
        <v>11</v>
      </c>
      <c r="J21" s="42"/>
    </row>
    <row r="22" spans="2:10" ht="12.75" customHeight="1">
      <c r="B22" s="37"/>
      <c r="C22" s="42" t="s">
        <v>76</v>
      </c>
      <c r="D22" s="57" t="str">
        <f t="shared" si="0"/>
        <v>Buy</v>
      </c>
      <c r="E22" s="58">
        <v>205</v>
      </c>
      <c r="F22" s="81">
        <v>72.42</v>
      </c>
      <c r="G22" s="59" t="s">
        <v>10</v>
      </c>
      <c r="H22" s="59" t="s">
        <v>11</v>
      </c>
      <c r="J22" s="42"/>
    </row>
    <row r="23" spans="2:10" ht="12.75" customHeight="1">
      <c r="B23" s="37"/>
      <c r="C23" s="42" t="s">
        <v>77</v>
      </c>
      <c r="D23" s="57" t="str">
        <f t="shared" si="0"/>
        <v>Buy</v>
      </c>
      <c r="E23" s="58">
        <v>196</v>
      </c>
      <c r="F23" s="81">
        <v>72.48</v>
      </c>
      <c r="G23" s="59" t="s">
        <v>10</v>
      </c>
      <c r="H23" s="59" t="s">
        <v>11</v>
      </c>
      <c r="J23" s="42"/>
    </row>
    <row r="24" spans="2:10" ht="12.75" customHeight="1">
      <c r="B24" s="37"/>
      <c r="C24" s="42" t="s">
        <v>78</v>
      </c>
      <c r="D24" s="57" t="str">
        <f t="shared" si="0"/>
        <v>Buy</v>
      </c>
      <c r="E24" s="58">
        <v>276</v>
      </c>
      <c r="F24" s="81">
        <v>72.48</v>
      </c>
      <c r="G24" s="59" t="s">
        <v>10</v>
      </c>
      <c r="H24" s="59" t="s">
        <v>11</v>
      </c>
      <c r="J24" s="42"/>
    </row>
    <row r="25" spans="2:10" ht="12.75" customHeight="1">
      <c r="B25" s="37"/>
      <c r="C25" s="42" t="s">
        <v>79</v>
      </c>
      <c r="D25" s="57" t="str">
        <f t="shared" si="0"/>
        <v>Buy</v>
      </c>
      <c r="E25" s="58">
        <v>287</v>
      </c>
      <c r="F25" s="81">
        <v>72.48</v>
      </c>
      <c r="G25" s="59" t="s">
        <v>10</v>
      </c>
      <c r="H25" s="59" t="s">
        <v>11</v>
      </c>
      <c r="J25" s="42"/>
    </row>
    <row r="26" spans="2:10" ht="12.75" customHeight="1">
      <c r="B26" s="37"/>
      <c r="C26" s="42" t="s">
        <v>80</v>
      </c>
      <c r="D26" s="57" t="str">
        <f t="shared" si="0"/>
        <v>Buy</v>
      </c>
      <c r="E26" s="58">
        <v>179</v>
      </c>
      <c r="F26" s="81">
        <v>72.48</v>
      </c>
      <c r="G26" s="59" t="s">
        <v>10</v>
      </c>
      <c r="H26" s="59" t="s">
        <v>11</v>
      </c>
      <c r="J26" s="42"/>
    </row>
    <row r="27" spans="2:10" ht="12.75" customHeight="1">
      <c r="B27" s="37"/>
      <c r="C27" s="42" t="s">
        <v>81</v>
      </c>
      <c r="D27" s="57" t="str">
        <f t="shared" si="0"/>
        <v>Buy</v>
      </c>
      <c r="E27" s="58">
        <v>300</v>
      </c>
      <c r="F27" s="81">
        <v>72.48</v>
      </c>
      <c r="G27" s="59" t="s">
        <v>10</v>
      </c>
      <c r="H27" s="59" t="s">
        <v>11</v>
      </c>
      <c r="J27" s="42"/>
    </row>
    <row r="28" spans="2:10" ht="12.75" customHeight="1">
      <c r="B28" s="37"/>
      <c r="C28" s="42" t="s">
        <v>82</v>
      </c>
      <c r="D28" s="57" t="str">
        <f t="shared" si="0"/>
        <v>Buy</v>
      </c>
      <c r="E28" s="58">
        <v>19</v>
      </c>
      <c r="F28" s="81">
        <v>72.48</v>
      </c>
      <c r="G28" s="59" t="s">
        <v>10</v>
      </c>
      <c r="H28" s="59" t="s">
        <v>11</v>
      </c>
      <c r="J28" s="42"/>
    </row>
    <row r="29" spans="2:10" ht="12.75" customHeight="1">
      <c r="B29" s="37"/>
      <c r="C29" s="42" t="s">
        <v>83</v>
      </c>
      <c r="D29" s="57" t="str">
        <f t="shared" si="0"/>
        <v>Buy</v>
      </c>
      <c r="E29" s="58">
        <v>4</v>
      </c>
      <c r="F29" s="81">
        <v>72.5</v>
      </c>
      <c r="G29" s="59" t="s">
        <v>10</v>
      </c>
      <c r="H29" s="59" t="s">
        <v>11</v>
      </c>
      <c r="J29" s="42"/>
    </row>
    <row r="30" spans="2:10" ht="12.75" customHeight="1">
      <c r="B30" s="37"/>
      <c r="C30" s="42" t="s">
        <v>84</v>
      </c>
      <c r="D30" s="57" t="str">
        <f t="shared" si="0"/>
        <v>Buy</v>
      </c>
      <c r="E30" s="58">
        <v>240</v>
      </c>
      <c r="F30" s="81">
        <v>72.5</v>
      </c>
      <c r="G30" s="59" t="s">
        <v>10</v>
      </c>
      <c r="H30" s="59" t="s">
        <v>11</v>
      </c>
      <c r="J30" s="42"/>
    </row>
    <row r="31" spans="2:10" ht="12.75" customHeight="1">
      <c r="B31" s="37"/>
      <c r="C31" s="42" t="s">
        <v>85</v>
      </c>
      <c r="D31" s="57" t="str">
        <f t="shared" si="0"/>
        <v>Buy</v>
      </c>
      <c r="E31" s="58">
        <v>52</v>
      </c>
      <c r="F31" s="81">
        <v>72.5</v>
      </c>
      <c r="G31" s="59" t="s">
        <v>10</v>
      </c>
      <c r="H31" s="59" t="s">
        <v>11</v>
      </c>
      <c r="J31" s="42"/>
    </row>
    <row r="32" spans="2:10" ht="12.75" customHeight="1">
      <c r="B32" s="37"/>
      <c r="C32" s="42" t="s">
        <v>86</v>
      </c>
      <c r="D32" s="57" t="str">
        <f t="shared" si="0"/>
        <v>Buy</v>
      </c>
      <c r="E32" s="58">
        <v>540</v>
      </c>
      <c r="F32" s="81">
        <v>72.5</v>
      </c>
      <c r="G32" s="59" t="s">
        <v>10</v>
      </c>
      <c r="H32" s="59" t="s">
        <v>11</v>
      </c>
      <c r="J32" s="42"/>
    </row>
    <row r="33" spans="2:10" ht="12.75" customHeight="1">
      <c r="B33" s="37"/>
      <c r="C33" s="42" t="s">
        <v>87</v>
      </c>
      <c r="D33" s="57" t="str">
        <f t="shared" si="0"/>
        <v>Buy</v>
      </c>
      <c r="E33" s="58">
        <v>5</v>
      </c>
      <c r="F33" s="81">
        <v>72.5</v>
      </c>
      <c r="G33" s="59" t="s">
        <v>10</v>
      </c>
      <c r="H33" s="59" t="s">
        <v>11</v>
      </c>
      <c r="J33" s="42"/>
    </row>
    <row r="34" spans="2:10" ht="12.75" customHeight="1">
      <c r="B34" s="37"/>
      <c r="C34" s="42" t="s">
        <v>88</v>
      </c>
      <c r="D34" s="57" t="str">
        <f t="shared" si="0"/>
        <v>Buy</v>
      </c>
      <c r="E34" s="58">
        <v>261</v>
      </c>
      <c r="F34" s="81">
        <v>72.5</v>
      </c>
      <c r="G34" s="59" t="s">
        <v>10</v>
      </c>
      <c r="H34" s="59" t="s">
        <v>11</v>
      </c>
      <c r="J34" s="42"/>
    </row>
    <row r="35" spans="2:10" ht="12.75" customHeight="1">
      <c r="B35" s="37"/>
      <c r="C35" s="42" t="s">
        <v>89</v>
      </c>
      <c r="D35" s="57" t="str">
        <f t="shared" si="0"/>
        <v>Buy</v>
      </c>
      <c r="E35" s="58">
        <v>200</v>
      </c>
      <c r="F35" s="81">
        <v>72.52</v>
      </c>
      <c r="G35" s="59" t="s">
        <v>10</v>
      </c>
      <c r="H35" s="59" t="s">
        <v>11</v>
      </c>
      <c r="J35" s="42"/>
    </row>
    <row r="36" spans="2:10" ht="12.75" customHeight="1">
      <c r="B36" s="37"/>
      <c r="C36" s="42" t="s">
        <v>90</v>
      </c>
      <c r="D36" s="57" t="str">
        <f t="shared" si="0"/>
        <v>Buy</v>
      </c>
      <c r="E36" s="58">
        <v>394</v>
      </c>
      <c r="F36" s="81">
        <v>72.52</v>
      </c>
      <c r="G36" s="59" t="s">
        <v>10</v>
      </c>
      <c r="H36" s="59" t="s">
        <v>11</v>
      </c>
      <c r="J36" s="42"/>
    </row>
    <row r="37" spans="2:10" ht="12.75" customHeight="1">
      <c r="B37" s="37"/>
      <c r="C37" s="42" t="s">
        <v>91</v>
      </c>
      <c r="D37" s="57" t="str">
        <f t="shared" si="0"/>
        <v>Buy</v>
      </c>
      <c r="E37" s="58">
        <v>121</v>
      </c>
      <c r="F37" s="81">
        <v>72.52</v>
      </c>
      <c r="G37" s="59" t="s">
        <v>10</v>
      </c>
      <c r="H37" s="59" t="s">
        <v>11</v>
      </c>
      <c r="J37" s="42"/>
    </row>
    <row r="38" spans="2:10" ht="12.75" customHeight="1">
      <c r="B38" s="37"/>
      <c r="C38" s="42" t="s">
        <v>92</v>
      </c>
      <c r="D38" s="57" t="str">
        <f t="shared" si="0"/>
        <v>Buy</v>
      </c>
      <c r="E38" s="58">
        <v>224</v>
      </c>
      <c r="F38" s="81">
        <v>72.52</v>
      </c>
      <c r="G38" s="59" t="s">
        <v>10</v>
      </c>
      <c r="H38" s="59" t="s">
        <v>11</v>
      </c>
      <c r="J38" s="42"/>
    </row>
    <row r="39" spans="2:10" ht="12.75" customHeight="1">
      <c r="B39" s="37"/>
      <c r="C39" s="42" t="s">
        <v>93</v>
      </c>
      <c r="D39" s="57" t="str">
        <f t="shared" si="0"/>
        <v>Buy</v>
      </c>
      <c r="E39" s="58">
        <v>200</v>
      </c>
      <c r="F39" s="81">
        <v>72.56</v>
      </c>
      <c r="G39" s="59" t="s">
        <v>10</v>
      </c>
      <c r="H39" s="59" t="s">
        <v>11</v>
      </c>
      <c r="J39" s="42"/>
    </row>
    <row r="40" spans="2:10" ht="12.75" customHeight="1">
      <c r="B40" s="37"/>
      <c r="C40" s="42" t="s">
        <v>94</v>
      </c>
      <c r="D40" s="57" t="str">
        <f t="shared" si="0"/>
        <v>Buy</v>
      </c>
      <c r="E40" s="58">
        <v>21</v>
      </c>
      <c r="F40" s="81">
        <v>72.56</v>
      </c>
      <c r="G40" s="59" t="s">
        <v>10</v>
      </c>
      <c r="H40" s="59" t="s">
        <v>11</v>
      </c>
    </row>
    <row r="41" spans="2:10" ht="12.75" customHeight="1">
      <c r="B41" s="37"/>
      <c r="C41" s="42" t="s">
        <v>95</v>
      </c>
      <c r="D41" s="57" t="str">
        <f t="shared" si="0"/>
        <v>Buy</v>
      </c>
      <c r="E41" s="58">
        <v>324</v>
      </c>
      <c r="F41" s="81">
        <v>72.56</v>
      </c>
      <c r="G41" s="59" t="s">
        <v>10</v>
      </c>
      <c r="H41" s="59" t="s">
        <v>11</v>
      </c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/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/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/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/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/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/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/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/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/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/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/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/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/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/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/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/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/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/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/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/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/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/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/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/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/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/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/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/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/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/>
    </row>
    <row r="72" spans="2:8" ht="12.75" customHeight="1">
      <c r="B72" s="37"/>
      <c r="C72" s="42"/>
      <c r="D72" s="57" t="str">
        <f t="shared" ref="D72:D135" si="1">IF(C72="","","Buy")</f>
        <v/>
      </c>
      <c r="E72" s="58"/>
      <c r="F72" s="56"/>
      <c r="G72" s="59"/>
      <c r="H72" s="59"/>
    </row>
    <row r="73" spans="2:8" ht="12.75" customHeight="1">
      <c r="B73" s="37"/>
      <c r="C73" s="42"/>
      <c r="D73" s="57" t="str">
        <f t="shared" si="1"/>
        <v/>
      </c>
      <c r="E73" s="58"/>
      <c r="F73" s="56"/>
      <c r="G73" s="59"/>
      <c r="H73" s="59"/>
    </row>
    <row r="74" spans="2:8" ht="12.75" customHeight="1">
      <c r="B74" s="37"/>
      <c r="C74" s="42"/>
      <c r="D74" s="57" t="str">
        <f t="shared" si="1"/>
        <v/>
      </c>
      <c r="E74" s="58"/>
      <c r="F74" s="56"/>
      <c r="G74" s="59"/>
      <c r="H74" s="59"/>
    </row>
    <row r="75" spans="2:8" ht="12.75" customHeight="1">
      <c r="B75" s="37"/>
      <c r="C75" s="42"/>
      <c r="D75" s="57" t="str">
        <f t="shared" si="1"/>
        <v/>
      </c>
      <c r="E75" s="58"/>
      <c r="F75" s="56"/>
      <c r="G75" s="59"/>
      <c r="H75" s="59"/>
    </row>
    <row r="76" spans="2:8" ht="12.75" customHeight="1">
      <c r="B76" s="37"/>
      <c r="C76" s="42"/>
      <c r="D76" s="57" t="str">
        <f t="shared" si="1"/>
        <v/>
      </c>
      <c r="E76" s="58"/>
      <c r="F76" s="56"/>
      <c r="G76" s="59"/>
      <c r="H76" s="59"/>
    </row>
    <row r="77" spans="2:8" ht="12.75" customHeight="1">
      <c r="B77" s="37"/>
      <c r="C77" s="42"/>
      <c r="D77" s="57" t="str">
        <f t="shared" si="1"/>
        <v/>
      </c>
      <c r="E77" s="58"/>
      <c r="F77" s="56"/>
      <c r="G77" s="59"/>
      <c r="H77" s="59"/>
    </row>
    <row r="78" spans="2:8" ht="12.75" customHeight="1">
      <c r="B78" s="37"/>
      <c r="C78" s="42"/>
      <c r="D78" s="57" t="str">
        <f t="shared" si="1"/>
        <v/>
      </c>
      <c r="E78" s="58"/>
      <c r="F78" s="56"/>
      <c r="G78" s="59"/>
      <c r="H78" s="59"/>
    </row>
    <row r="79" spans="2:8" ht="12.75" customHeight="1">
      <c r="B79" s="37"/>
      <c r="C79" s="42"/>
      <c r="D79" s="57" t="str">
        <f t="shared" si="1"/>
        <v/>
      </c>
      <c r="E79" s="58"/>
      <c r="F79" s="56"/>
      <c r="G79" s="59"/>
      <c r="H79" s="59"/>
    </row>
    <row r="80" spans="2:8" ht="12.75" customHeight="1">
      <c r="B80" s="37"/>
      <c r="C80" s="42"/>
      <c r="D80" s="57" t="str">
        <f t="shared" si="1"/>
        <v/>
      </c>
      <c r="E80" s="58"/>
      <c r="F80" s="56"/>
      <c r="G80" s="59"/>
      <c r="H80" s="59"/>
    </row>
    <row r="81" spans="2:8" ht="12.75" customHeight="1">
      <c r="B81" s="37"/>
      <c r="C81" s="42"/>
      <c r="D81" s="57" t="str">
        <f t="shared" si="1"/>
        <v/>
      </c>
      <c r="E81" s="58"/>
      <c r="F81" s="56"/>
      <c r="G81" s="59"/>
      <c r="H81" s="59"/>
    </row>
    <row r="82" spans="2:8" ht="12.75" customHeight="1">
      <c r="B82" s="37"/>
      <c r="C82" s="42"/>
      <c r="D82" s="57" t="str">
        <f t="shared" si="1"/>
        <v/>
      </c>
      <c r="E82" s="58"/>
      <c r="F82" s="56"/>
      <c r="G82" s="59"/>
      <c r="H82" s="59"/>
    </row>
    <row r="83" spans="2:8" ht="12.75" customHeight="1">
      <c r="B83" s="37"/>
      <c r="C83" s="42"/>
      <c r="D83" s="57" t="str">
        <f t="shared" si="1"/>
        <v/>
      </c>
      <c r="E83" s="58"/>
      <c r="F83" s="56"/>
      <c r="G83" s="59"/>
      <c r="H83" s="59"/>
    </row>
    <row r="84" spans="2:8" ht="12.75" customHeight="1">
      <c r="B84" s="37"/>
      <c r="C84" s="42"/>
      <c r="D84" s="57" t="str">
        <f t="shared" si="1"/>
        <v/>
      </c>
      <c r="E84" s="58"/>
      <c r="F84" s="56"/>
      <c r="G84" s="59"/>
      <c r="H84" s="59"/>
    </row>
    <row r="85" spans="2:8" ht="12.75" customHeight="1">
      <c r="B85" s="37"/>
      <c r="C85" s="42"/>
      <c r="D85" s="57" t="str">
        <f t="shared" si="1"/>
        <v/>
      </c>
      <c r="E85" s="58"/>
      <c r="F85" s="56"/>
      <c r="G85" s="59"/>
      <c r="H85" s="59"/>
    </row>
    <row r="86" spans="2:8" ht="12.75" customHeight="1">
      <c r="B86" s="37"/>
      <c r="C86" s="42"/>
      <c r="D86" s="57" t="str">
        <f t="shared" si="1"/>
        <v/>
      </c>
      <c r="E86" s="58"/>
      <c r="F86" s="56"/>
      <c r="G86" s="59"/>
      <c r="H86" s="59"/>
    </row>
    <row r="87" spans="2:8" ht="12.75" customHeight="1">
      <c r="B87" s="37"/>
      <c r="C87" s="42"/>
      <c r="D87" s="57" t="str">
        <f t="shared" si="1"/>
        <v/>
      </c>
      <c r="E87" s="58"/>
      <c r="F87" s="56"/>
      <c r="G87" s="59"/>
      <c r="H87" s="59"/>
    </row>
    <row r="88" spans="2:8" ht="12.75" customHeight="1">
      <c r="B88" s="37"/>
      <c r="C88" s="42"/>
      <c r="D88" s="57" t="str">
        <f t="shared" si="1"/>
        <v/>
      </c>
      <c r="E88" s="58"/>
      <c r="F88" s="56"/>
      <c r="G88" s="59"/>
      <c r="H88" s="59"/>
    </row>
    <row r="89" spans="2:8" ht="12.75" customHeight="1">
      <c r="B89" s="37"/>
      <c r="C89" s="42"/>
      <c r="D89" s="57" t="str">
        <f t="shared" si="1"/>
        <v/>
      </c>
      <c r="E89" s="58"/>
      <c r="F89" s="56"/>
      <c r="G89" s="59"/>
      <c r="H89" s="59"/>
    </row>
    <row r="90" spans="2:8" ht="12.75" customHeight="1">
      <c r="B90" s="37"/>
      <c r="C90" s="42"/>
      <c r="D90" s="57" t="str">
        <f t="shared" si="1"/>
        <v/>
      </c>
      <c r="E90" s="58"/>
      <c r="F90" s="56"/>
      <c r="G90" s="59"/>
      <c r="H90" s="59"/>
    </row>
    <row r="91" spans="2:8" ht="12.75" customHeight="1">
      <c r="B91" s="37"/>
      <c r="C91" s="42"/>
      <c r="D91" s="57" t="str">
        <f t="shared" si="1"/>
        <v/>
      </c>
      <c r="E91" s="58"/>
      <c r="F91" s="56"/>
      <c r="G91" s="59"/>
      <c r="H91" s="59"/>
    </row>
    <row r="92" spans="2:8" ht="12.75" customHeight="1">
      <c r="B92" s="37"/>
      <c r="C92" s="42"/>
      <c r="D92" s="57" t="str">
        <f t="shared" si="1"/>
        <v/>
      </c>
      <c r="E92" s="58"/>
      <c r="F92" s="56"/>
      <c r="G92" s="59"/>
      <c r="H92" s="59"/>
    </row>
    <row r="93" spans="2:8" ht="12.75" customHeight="1">
      <c r="B93" s="37"/>
      <c r="C93" s="42"/>
      <c r="D93" s="57" t="str">
        <f t="shared" si="1"/>
        <v/>
      </c>
      <c r="E93" s="58"/>
      <c r="F93" s="56"/>
      <c r="G93" s="59"/>
      <c r="H93" s="59"/>
    </row>
    <row r="94" spans="2:8" ht="12.75" customHeight="1">
      <c r="B94" s="37"/>
      <c r="C94" s="42"/>
      <c r="D94" s="57" t="str">
        <f t="shared" si="1"/>
        <v/>
      </c>
      <c r="E94" s="58"/>
      <c r="F94" s="56"/>
      <c r="G94" s="59"/>
      <c r="H94" s="59"/>
    </row>
    <row r="95" spans="2:8" ht="12.75" customHeight="1">
      <c r="B95" s="37"/>
      <c r="C95" s="42"/>
      <c r="D95" s="57" t="str">
        <f t="shared" si="1"/>
        <v/>
      </c>
      <c r="E95" s="58"/>
      <c r="F95" s="56"/>
      <c r="G95" s="59"/>
      <c r="H95" s="59"/>
    </row>
    <row r="96" spans="2:8" ht="12.75" customHeight="1">
      <c r="B96" s="37"/>
      <c r="C96" s="42"/>
      <c r="D96" s="57" t="str">
        <f t="shared" si="1"/>
        <v/>
      </c>
      <c r="E96" s="58"/>
      <c r="F96" s="56"/>
      <c r="G96" s="59"/>
      <c r="H96" s="59"/>
    </row>
    <row r="97" spans="2:8" ht="12.75" customHeight="1">
      <c r="B97" s="37"/>
      <c r="C97" s="42"/>
      <c r="D97" s="57" t="str">
        <f t="shared" si="1"/>
        <v/>
      </c>
      <c r="E97" s="58"/>
      <c r="F97" s="56"/>
      <c r="G97" s="59"/>
      <c r="H97" s="59"/>
    </row>
    <row r="98" spans="2:8" ht="12.75" customHeight="1">
      <c r="B98" s="37"/>
      <c r="C98" s="42"/>
      <c r="D98" s="57" t="str">
        <f t="shared" si="1"/>
        <v/>
      </c>
      <c r="E98" s="58"/>
      <c r="F98" s="56"/>
      <c r="G98" s="59"/>
      <c r="H98" s="59"/>
    </row>
    <row r="99" spans="2:8" ht="12.75" customHeight="1">
      <c r="B99" s="37"/>
      <c r="C99" s="42"/>
      <c r="D99" s="57" t="str">
        <f t="shared" si="1"/>
        <v/>
      </c>
      <c r="E99" s="58"/>
      <c r="F99" s="56"/>
      <c r="G99" s="59"/>
      <c r="H99" s="59"/>
    </row>
    <row r="100" spans="2:8" ht="12.75" customHeight="1">
      <c r="B100" s="37"/>
      <c r="C100" s="42"/>
      <c r="D100" s="57" t="str">
        <f t="shared" si="1"/>
        <v/>
      </c>
      <c r="E100" s="58"/>
      <c r="F100" s="56"/>
      <c r="G100" s="59"/>
      <c r="H100" s="59"/>
    </row>
    <row r="101" spans="2:8" ht="12.75" customHeight="1">
      <c r="B101" s="37"/>
      <c r="C101" s="42"/>
      <c r="D101" s="57" t="str">
        <f t="shared" si="1"/>
        <v/>
      </c>
      <c r="E101" s="58"/>
      <c r="F101" s="56"/>
      <c r="G101" s="59"/>
      <c r="H101" s="59"/>
    </row>
    <row r="102" spans="2:8" ht="12.75" customHeight="1">
      <c r="B102" s="37"/>
      <c r="C102" s="42"/>
      <c r="D102" s="57" t="str">
        <f t="shared" si="1"/>
        <v/>
      </c>
      <c r="E102" s="58"/>
      <c r="F102" s="56"/>
      <c r="G102" s="59"/>
      <c r="H102" s="59"/>
    </row>
    <row r="103" spans="2:8" ht="12.75" customHeight="1">
      <c r="B103" s="37"/>
      <c r="C103" s="42"/>
      <c r="D103" s="57" t="str">
        <f t="shared" si="1"/>
        <v/>
      </c>
      <c r="E103" s="58"/>
      <c r="F103" s="56"/>
      <c r="G103" s="59"/>
      <c r="H103" s="59"/>
    </row>
    <row r="104" spans="2:8" ht="12.75" customHeight="1">
      <c r="B104" s="37"/>
      <c r="C104" s="42"/>
      <c r="D104" s="57" t="str">
        <f t="shared" si="1"/>
        <v/>
      </c>
      <c r="E104" s="58"/>
      <c r="F104" s="56"/>
      <c r="G104" s="59"/>
      <c r="H104" s="59"/>
    </row>
    <row r="105" spans="2:8" ht="12.75" customHeight="1">
      <c r="B105" s="37"/>
      <c r="C105" s="42"/>
      <c r="D105" s="57" t="str">
        <f t="shared" si="1"/>
        <v/>
      </c>
      <c r="E105" s="58"/>
      <c r="F105" s="56"/>
      <c r="G105" s="59"/>
      <c r="H105" s="59"/>
    </row>
    <row r="106" spans="2:8" ht="12.75" customHeight="1">
      <c r="B106" s="37"/>
      <c r="C106" s="42"/>
      <c r="D106" s="57" t="str">
        <f t="shared" si="1"/>
        <v/>
      </c>
      <c r="E106" s="58"/>
      <c r="F106" s="56"/>
      <c r="G106" s="59"/>
      <c r="H106" s="59"/>
    </row>
    <row r="107" spans="2:8" ht="12.75" customHeight="1">
      <c r="B107" s="37"/>
      <c r="C107" s="42"/>
      <c r="D107" s="57" t="str">
        <f t="shared" si="1"/>
        <v/>
      </c>
      <c r="E107" s="58"/>
      <c r="F107" s="56"/>
      <c r="G107" s="59"/>
      <c r="H107" s="59"/>
    </row>
    <row r="108" spans="2:8" ht="12.75" customHeight="1">
      <c r="B108" s="37"/>
      <c r="C108" s="42"/>
      <c r="D108" s="57" t="str">
        <f t="shared" si="1"/>
        <v/>
      </c>
      <c r="E108" s="58"/>
      <c r="F108" s="56"/>
      <c r="G108" s="59"/>
      <c r="H108" s="59"/>
    </row>
    <row r="109" spans="2:8" ht="12.75" customHeight="1">
      <c r="B109" s="37"/>
      <c r="C109" s="42"/>
      <c r="D109" s="57" t="str">
        <f t="shared" si="1"/>
        <v/>
      </c>
      <c r="E109" s="58"/>
      <c r="F109" s="56"/>
      <c r="G109" s="59"/>
      <c r="H109" s="59"/>
    </row>
    <row r="110" spans="2:8" ht="12.75" customHeight="1">
      <c r="B110" s="37"/>
      <c r="C110" s="42"/>
      <c r="D110" s="57" t="str">
        <f t="shared" si="1"/>
        <v/>
      </c>
      <c r="E110" s="58"/>
      <c r="F110" s="56"/>
      <c r="G110" s="59"/>
      <c r="H110" s="59"/>
    </row>
    <row r="111" spans="2:8" ht="12.75" customHeight="1">
      <c r="B111" s="37"/>
      <c r="C111" s="42"/>
      <c r="D111" s="57" t="str">
        <f t="shared" si="1"/>
        <v/>
      </c>
      <c r="E111" s="58"/>
      <c r="F111" s="56"/>
      <c r="G111" s="59"/>
      <c r="H111" s="59"/>
    </row>
    <row r="112" spans="2:8" ht="12.75" customHeight="1">
      <c r="B112" s="37"/>
      <c r="C112" s="42"/>
      <c r="D112" s="57" t="str">
        <f t="shared" si="1"/>
        <v/>
      </c>
      <c r="E112" s="58"/>
      <c r="F112" s="56"/>
      <c r="G112" s="59"/>
      <c r="H112" s="59"/>
    </row>
    <row r="113" spans="2:8" ht="12.75" customHeight="1">
      <c r="B113" s="37"/>
      <c r="C113" s="42"/>
      <c r="D113" s="57" t="str">
        <f t="shared" si="1"/>
        <v/>
      </c>
      <c r="E113" s="58"/>
      <c r="F113" s="56"/>
      <c r="G113" s="59"/>
      <c r="H113" s="59"/>
    </row>
    <row r="114" spans="2:8" ht="12.75" customHeight="1">
      <c r="B114" s="37"/>
      <c r="C114" s="42"/>
      <c r="D114" s="57" t="str">
        <f t="shared" si="1"/>
        <v/>
      </c>
      <c r="E114" s="58"/>
      <c r="F114" s="56"/>
      <c r="G114" s="59"/>
      <c r="H114" s="59"/>
    </row>
    <row r="115" spans="2:8" ht="12.75" customHeight="1">
      <c r="B115" s="37"/>
      <c r="C115" s="42"/>
      <c r="D115" s="57" t="str">
        <f t="shared" si="1"/>
        <v/>
      </c>
      <c r="E115" s="58"/>
      <c r="F115" s="56"/>
      <c r="G115" s="59"/>
      <c r="H115" s="59"/>
    </row>
    <row r="116" spans="2:8" ht="12.75" customHeight="1">
      <c r="B116" s="37"/>
      <c r="C116" s="42"/>
      <c r="D116" s="57" t="str">
        <f t="shared" si="1"/>
        <v/>
      </c>
      <c r="E116" s="58"/>
      <c r="F116" s="56"/>
      <c r="G116" s="59"/>
      <c r="H116" s="59"/>
    </row>
    <row r="117" spans="2:8" ht="12.75" customHeight="1">
      <c r="B117" s="37"/>
      <c r="C117" s="42"/>
      <c r="D117" s="57" t="str">
        <f t="shared" si="1"/>
        <v/>
      </c>
      <c r="E117" s="58"/>
      <c r="F117" s="56"/>
      <c r="G117" s="59"/>
      <c r="H117" s="59"/>
    </row>
    <row r="118" spans="2:8" ht="12.75" customHeight="1">
      <c r="B118" s="37"/>
      <c r="C118" s="42"/>
      <c r="D118" s="57" t="str">
        <f t="shared" si="1"/>
        <v/>
      </c>
      <c r="E118" s="58"/>
      <c r="F118" s="56"/>
      <c r="G118" s="59"/>
      <c r="H118" s="59"/>
    </row>
    <row r="119" spans="2:8" ht="12.75" customHeight="1">
      <c r="B119" s="37"/>
      <c r="C119" s="42"/>
      <c r="D119" s="57" t="str">
        <f t="shared" si="1"/>
        <v/>
      </c>
      <c r="E119" s="58"/>
      <c r="F119" s="56"/>
      <c r="G119" s="59"/>
      <c r="H119" s="59"/>
    </row>
    <row r="120" spans="2:8" ht="12.75" customHeight="1">
      <c r="B120" s="37"/>
      <c r="C120" s="42"/>
      <c r="D120" s="57" t="str">
        <f t="shared" si="1"/>
        <v/>
      </c>
      <c r="E120" s="58"/>
      <c r="F120" s="56"/>
      <c r="G120" s="59"/>
      <c r="H120" s="59"/>
    </row>
    <row r="121" spans="2:8" ht="12.75" customHeight="1">
      <c r="B121" s="37"/>
      <c r="C121" s="42"/>
      <c r="D121" s="57" t="str">
        <f t="shared" si="1"/>
        <v/>
      </c>
      <c r="E121" s="58"/>
      <c r="F121" s="56"/>
      <c r="G121" s="59"/>
      <c r="H121" s="59"/>
    </row>
    <row r="122" spans="2:8" ht="12.75" customHeight="1">
      <c r="B122" s="37"/>
      <c r="C122" s="42"/>
      <c r="D122" s="57" t="str">
        <f t="shared" si="1"/>
        <v/>
      </c>
      <c r="E122" s="58"/>
      <c r="F122" s="56"/>
      <c r="G122" s="59"/>
      <c r="H122" s="59"/>
    </row>
    <row r="123" spans="2:8" ht="12.75" customHeight="1">
      <c r="B123" s="37"/>
      <c r="C123" s="42"/>
      <c r="D123" s="57" t="str">
        <f t="shared" si="1"/>
        <v/>
      </c>
      <c r="E123" s="58"/>
      <c r="F123" s="56"/>
      <c r="G123" s="59"/>
      <c r="H123" s="59"/>
    </row>
    <row r="124" spans="2:8" ht="12.75" customHeight="1">
      <c r="B124" s="37"/>
      <c r="C124" s="42"/>
      <c r="D124" s="57" t="str">
        <f t="shared" si="1"/>
        <v/>
      </c>
      <c r="E124" s="58"/>
      <c r="F124" s="56"/>
      <c r="G124" s="59"/>
      <c r="H124" s="59"/>
    </row>
    <row r="125" spans="2:8" ht="12.75" customHeight="1">
      <c r="B125" s="37"/>
      <c r="C125" s="42"/>
      <c r="D125" s="57" t="str">
        <f t="shared" si="1"/>
        <v/>
      </c>
      <c r="E125" s="58"/>
      <c r="F125" s="56"/>
      <c r="G125" s="59"/>
      <c r="H125" s="59"/>
    </row>
    <row r="126" spans="2:8" ht="12.75" customHeight="1">
      <c r="B126" s="37"/>
      <c r="C126" s="42"/>
      <c r="D126" s="57" t="str">
        <f t="shared" si="1"/>
        <v/>
      </c>
      <c r="E126" s="58"/>
      <c r="F126" s="56"/>
      <c r="G126" s="59"/>
      <c r="H126" s="59"/>
    </row>
    <row r="127" spans="2:8" ht="12.75" customHeight="1">
      <c r="B127" s="37"/>
      <c r="C127" s="42"/>
      <c r="D127" s="57" t="str">
        <f t="shared" si="1"/>
        <v/>
      </c>
      <c r="E127" s="58"/>
      <c r="F127" s="56"/>
      <c r="G127" s="59"/>
      <c r="H127" s="59"/>
    </row>
    <row r="128" spans="2:8" ht="12.75" customHeight="1">
      <c r="B128" s="37"/>
      <c r="C128" s="42"/>
      <c r="D128" s="57" t="str">
        <f t="shared" si="1"/>
        <v/>
      </c>
      <c r="E128" s="58"/>
      <c r="F128" s="56"/>
      <c r="G128" s="59"/>
      <c r="H128" s="59"/>
    </row>
    <row r="129" spans="2:8" ht="12.75" customHeight="1">
      <c r="B129" s="37"/>
      <c r="C129" s="42"/>
      <c r="D129" s="57" t="str">
        <f t="shared" si="1"/>
        <v/>
      </c>
      <c r="E129" s="58"/>
      <c r="F129" s="56"/>
      <c r="G129" s="59"/>
      <c r="H129" s="59"/>
    </row>
    <row r="130" spans="2:8" ht="12.75" customHeight="1">
      <c r="B130" s="37"/>
      <c r="C130" s="42"/>
      <c r="D130" s="57" t="str">
        <f t="shared" si="1"/>
        <v/>
      </c>
      <c r="E130" s="58"/>
      <c r="F130" s="56"/>
      <c r="G130" s="59"/>
      <c r="H130" s="59"/>
    </row>
    <row r="131" spans="2:8" ht="12.75" customHeight="1">
      <c r="B131" s="37"/>
      <c r="C131" s="42"/>
      <c r="D131" s="57" t="str">
        <f t="shared" si="1"/>
        <v/>
      </c>
      <c r="E131" s="58"/>
      <c r="F131" s="56"/>
      <c r="G131" s="59"/>
      <c r="H131" s="59"/>
    </row>
    <row r="132" spans="2:8" ht="12.75" customHeight="1">
      <c r="B132" s="37"/>
      <c r="C132" s="42"/>
      <c r="D132" s="57" t="str">
        <f t="shared" si="1"/>
        <v/>
      </c>
      <c r="E132" s="58"/>
      <c r="F132" s="56"/>
      <c r="G132" s="59"/>
      <c r="H132" s="59"/>
    </row>
    <row r="133" spans="2:8" ht="12.75" customHeight="1">
      <c r="B133" s="37"/>
      <c r="C133" s="42"/>
      <c r="D133" s="57" t="str">
        <f t="shared" si="1"/>
        <v/>
      </c>
      <c r="E133" s="58"/>
      <c r="F133" s="56"/>
      <c r="G133" s="59"/>
      <c r="H133" s="59"/>
    </row>
    <row r="134" spans="2:8" ht="12.75" customHeight="1">
      <c r="B134" s="37"/>
      <c r="C134" s="42"/>
      <c r="D134" s="57" t="str">
        <f t="shared" si="1"/>
        <v/>
      </c>
      <c r="E134" s="58"/>
      <c r="F134" s="56"/>
      <c r="G134" s="59"/>
      <c r="H134" s="59"/>
    </row>
    <row r="135" spans="2:8" ht="12.75" customHeight="1">
      <c r="B135" s="37"/>
      <c r="C135" s="42"/>
      <c r="D135" s="57" t="str">
        <f t="shared" si="1"/>
        <v/>
      </c>
      <c r="E135" s="58"/>
      <c r="F135" s="56"/>
      <c r="G135" s="59"/>
      <c r="H135" s="59"/>
    </row>
    <row r="136" spans="2:8" ht="12.75" customHeight="1">
      <c r="B136" s="37"/>
      <c r="C136" s="42"/>
      <c r="D136" s="57" t="str">
        <f t="shared" ref="D136:D199" si="2">IF(C136="","","Buy")</f>
        <v/>
      </c>
      <c r="E136" s="58"/>
      <c r="F136" s="56"/>
      <c r="G136" s="59"/>
      <c r="H136" s="59"/>
    </row>
    <row r="137" spans="2:8" ht="12.75" customHeight="1">
      <c r="B137" s="37"/>
      <c r="C137" s="42"/>
      <c r="D137" s="57" t="str">
        <f t="shared" si="2"/>
        <v/>
      </c>
      <c r="E137" s="58"/>
      <c r="F137" s="56"/>
      <c r="G137" s="59"/>
      <c r="H137" s="59"/>
    </row>
    <row r="138" spans="2:8" ht="12.75" customHeight="1">
      <c r="B138" s="37"/>
      <c r="C138" s="42"/>
      <c r="D138" s="57" t="str">
        <f t="shared" si="2"/>
        <v/>
      </c>
      <c r="E138" s="58"/>
      <c r="F138" s="56"/>
      <c r="G138" s="59"/>
      <c r="H138" s="59"/>
    </row>
    <row r="139" spans="2:8" ht="12.75" customHeight="1">
      <c r="B139" s="37"/>
      <c r="C139" s="42"/>
      <c r="D139" s="57" t="str">
        <f t="shared" si="2"/>
        <v/>
      </c>
      <c r="E139" s="58"/>
      <c r="F139" s="56"/>
      <c r="G139" s="59"/>
      <c r="H139" s="59"/>
    </row>
    <row r="140" spans="2:8" ht="12.75" customHeight="1">
      <c r="B140" s="37"/>
      <c r="C140" s="42"/>
      <c r="D140" s="57" t="str">
        <f t="shared" si="2"/>
        <v/>
      </c>
      <c r="E140" s="58"/>
      <c r="F140" s="56"/>
      <c r="G140" s="59"/>
      <c r="H140" s="59"/>
    </row>
    <row r="141" spans="2:8" ht="12.75" customHeight="1">
      <c r="B141" s="37"/>
      <c r="C141" s="42"/>
      <c r="D141" s="57" t="str">
        <f t="shared" si="2"/>
        <v/>
      </c>
      <c r="E141" s="58"/>
      <c r="F141" s="56"/>
      <c r="G141" s="59"/>
      <c r="H141" s="59"/>
    </row>
    <row r="142" spans="2:8" ht="12.75" customHeight="1">
      <c r="B142" s="37"/>
      <c r="C142" s="42"/>
      <c r="D142" s="57" t="str">
        <f t="shared" si="2"/>
        <v/>
      </c>
      <c r="E142" s="58"/>
      <c r="F142" s="56"/>
      <c r="G142" s="59"/>
      <c r="H142" s="59"/>
    </row>
    <row r="143" spans="2:8" ht="12.75" customHeight="1">
      <c r="B143" s="37"/>
      <c r="C143" s="42"/>
      <c r="D143" s="57" t="str">
        <f t="shared" si="2"/>
        <v/>
      </c>
      <c r="E143" s="58"/>
      <c r="F143" s="56"/>
      <c r="G143" s="59"/>
      <c r="H143" s="59"/>
    </row>
    <row r="144" spans="2:8" ht="12.75" customHeight="1">
      <c r="B144" s="37"/>
      <c r="C144" s="42"/>
      <c r="D144" s="57" t="str">
        <f t="shared" si="2"/>
        <v/>
      </c>
      <c r="E144" s="58"/>
      <c r="F144" s="56"/>
      <c r="G144" s="59"/>
      <c r="H144" s="59"/>
    </row>
    <row r="145" spans="2:8" ht="12.75" customHeight="1">
      <c r="B145" s="37"/>
      <c r="C145" s="42"/>
      <c r="D145" s="57" t="str">
        <f t="shared" si="2"/>
        <v/>
      </c>
      <c r="E145" s="58"/>
      <c r="F145" s="56"/>
      <c r="G145" s="59"/>
      <c r="H145" s="59"/>
    </row>
    <row r="146" spans="2:8" ht="12.75" customHeight="1">
      <c r="B146" s="37"/>
      <c r="C146" s="42"/>
      <c r="D146" s="57" t="str">
        <f t="shared" si="2"/>
        <v/>
      </c>
      <c r="E146" s="58"/>
      <c r="F146" s="56"/>
      <c r="G146" s="59"/>
      <c r="H146" s="59"/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03-February-2020_ENG</vt:lpstr>
      <vt:lpstr>04-February-2020_ENG</vt:lpstr>
      <vt:lpstr>05-February-2020_ENG</vt:lpstr>
      <vt:lpstr>06-February-2020_ENG</vt:lpstr>
      <vt:lpstr>CIQ_LinkingNames</vt:lpstr>
      <vt:lpstr>07-February-2020_ENG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2020-02-07T19:45:35Z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