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Overview" sheetId="9" r:id="rId1"/>
    <sheet name="02-March-2020_ENG" sheetId="12" r:id="rId2"/>
    <sheet name="03-March-2020_ENG" sheetId="15" r:id="rId3"/>
    <sheet name="04-March-2020_ENG" sheetId="16" r:id="rId4"/>
    <sheet name="05-March-2020_ENG" sheetId="17" r:id="rId5"/>
    <sheet name="CIQ_LinkingNames" sheetId="25" state="hidden" r:id="rId6"/>
    <sheet name="06-March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Mode="autoNoTable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</calcChain>
</file>

<file path=xl/sharedStrings.xml><?xml version="1.0" encoding="utf-8"?>
<sst xmlns="http://schemas.openxmlformats.org/spreadsheetml/2006/main" count="245" uniqueCount="65">
  <si>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</si>
  <si>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</si>
  <si>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</si>
  <si>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</si>
  <si>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</si>
  <si>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</si>
  <si>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</si>
  <si>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</si>
  <si>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</si>
  <si>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</si>
  <si>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</si>
  <si>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</si>
  <si>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</si>
  <si>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</si>
  <si>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</si>
  <si>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</si>
  <si>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</si>
  <si>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</si>
  <si>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</si>
  <si>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</si>
  <si>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</si>
  <si>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09:16:41.579512 CET</t>
  </si>
  <si>
    <t>09:25:49.609701 CET</t>
  </si>
  <si>
    <t>09:40:13.265917 CET</t>
  </si>
  <si>
    <t>09:46:33.552304 CET</t>
  </si>
  <si>
    <t>09:54:30.590291 CET</t>
  </si>
  <si>
    <t>10:10:02.875903 CET</t>
  </si>
  <si>
    <t>10:10:02.875940 CET</t>
  </si>
  <si>
    <t>10:25:09.833888 CET</t>
  </si>
  <si>
    <t>10:41:55.613451 CET</t>
  </si>
  <si>
    <t>10:54:41.915636 CET</t>
  </si>
  <si>
    <t>11:01:42.985524 CET</t>
  </si>
  <si>
    <t>11:28:56.547399 CET</t>
  </si>
  <si>
    <t>11:48:06.651111 CET</t>
  </si>
  <si>
    <t>11:57:08.349009 CET</t>
  </si>
  <si>
    <t>12:15:07.738586 CET</t>
  </si>
  <si>
    <t>12:35:54.886543 CET</t>
  </si>
  <si>
    <t>13:04:16.418263 CET</t>
  </si>
  <si>
    <t>13:04:16.418323 CET</t>
  </si>
  <si>
    <t>13:17:01.705220 CET</t>
  </si>
  <si>
    <t>13:17:01.705248 CET</t>
  </si>
  <si>
    <t>13:46:19.952476 CET</t>
  </si>
  <si>
    <t>14:04:46.580968 CET</t>
  </si>
  <si>
    <t>14:20:50.122141 CET</t>
  </si>
  <si>
    <t>14:41:41.675114 CET</t>
  </si>
  <si>
    <t>14:58:22.668403 CET</t>
  </si>
  <si>
    <t>15:13:21.810207 CET</t>
  </si>
  <si>
    <t>15:27:24.549094 CET</t>
  </si>
  <si>
    <t>15:34:59.382671 CET</t>
  </si>
  <si>
    <t>15:46:33.23299 CET</t>
  </si>
  <si>
    <t>15:46:33.23348 CET</t>
  </si>
  <si>
    <t>15:56:55.819184 CET</t>
  </si>
  <si>
    <t>15:56:55.819262 CET</t>
  </si>
  <si>
    <t>16:10:06.542628 CET</t>
  </si>
  <si>
    <t>16:18:46.411788 CET</t>
  </si>
  <si>
    <t>16:29:57.314617 CET</t>
  </si>
  <si>
    <t>16:39:40.193243 CET</t>
  </si>
  <si>
    <t>16:54:05.915431 CET</t>
  </si>
  <si>
    <t>16:54:05.915484 CET</t>
  </si>
  <si>
    <t>17:05:20.417394 CET</t>
  </si>
  <si>
    <t>17:25:03.196195 CET</t>
  </si>
  <si>
    <t>17:29:44.794741 CET</t>
  </si>
  <si>
    <t>17:29:49.636512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</si>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</sst>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8" fillId="0" borderId="1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0" borderId="0"/>
    <xf numFmtId="0" fontId="24" fillId="0" borderId="0"/>
    <xf numFmtId="0" fontId="19" fillId="0" borderId="0"/>
    <xf numFmtId="0" fontId="20" fillId="0" borderId="0"/>
    <xf numFmtId="0" fontId="2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8" applyNumberFormat="0" applyAlignment="0" applyProtection="0"/>
    <xf numFmtId="0" fontId="43" fillId="35" borderId="9" applyNumberFormat="0" applyAlignment="0" applyProtection="0"/>
    <xf numFmtId="0" fontId="44" fillId="35" borderId="8" applyNumberFormat="0" applyAlignment="0" applyProtection="0"/>
    <xf numFmtId="0" fontId="45" fillId="0" borderId="10" applyNumberFormat="0" applyFill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8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/>
    <xf numFmtId="180" fontId="20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0" fontId="13" fillId="37" borderId="0" applyNumberFormat="0" applyFont="0" applyAlignment="0" applyProtection="0"/>
    <xf numFmtId="186" fontId="20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52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18" fillId="0" borderId="1" applyNumberFormat="0" applyFill="0" applyAlignment="0" applyProtection="0"/>
    <xf numFmtId="0" fontId="18" fillId="0" borderId="13" applyNumberFormat="0" applyFill="0" applyAlignment="0" applyProtection="0"/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54" fillId="0" borderId="14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15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40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4" fillId="35" borderId="8" applyNumberFormat="0" applyAlignment="0" applyProtection="0"/>
    <xf numFmtId="0" fontId="60" fillId="35" borderId="8" applyNumberFormat="0" applyAlignment="0" applyProtection="0"/>
    <xf numFmtId="0" fontId="60" fillId="35" borderId="8" applyNumberFormat="0" applyAlignment="0" applyProtection="0"/>
    <xf numFmtId="0" fontId="27" fillId="36" borderId="11" applyNumberFormat="0" applyAlignment="0" applyProtection="0"/>
    <xf numFmtId="0" fontId="61" fillId="36" borderId="11" applyNumberFormat="0" applyAlignment="0" applyProtection="0"/>
    <xf numFmtId="0" fontId="61" fillId="36" borderId="11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26" fillId="0" borderId="16" applyFont="0" applyBorder="0" applyAlignment="0">
      <alignment horizontal="right" vertical="center" wrapText="1"/>
    </xf>
    <xf numFmtId="179" fontId="26" fillId="0" borderId="16" applyFont="0" applyBorder="0" applyAlignment="0">
      <alignment horizontal="right" vertical="center" wrapText="1"/>
    </xf>
    <xf numFmtId="0" fontId="39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3" fontId="65" fillId="0" borderId="0"/>
    <xf numFmtId="0" fontId="3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2" fillId="34" borderId="8" applyNumberFormat="0" applyAlignment="0" applyProtection="0"/>
    <xf numFmtId="0" fontId="70" fillId="34" borderId="8" applyNumberFormat="0" applyAlignment="0" applyProtection="0"/>
    <xf numFmtId="0" fontId="70" fillId="34" borderId="8" applyNumberFormat="0" applyAlignment="0" applyProtection="0"/>
    <xf numFmtId="0" fontId="45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41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9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13" fillId="26" borderId="2" applyNumberFormat="0" applyFont="0" applyAlignment="0" applyProtection="0"/>
    <xf numFmtId="0" fontId="43" fillId="35" borderId="9" applyNumberFormat="0" applyAlignment="0" applyProtection="0"/>
    <xf numFmtId="0" fontId="74" fillId="35" borderId="9" applyNumberFormat="0" applyAlignment="0" applyProtection="0"/>
    <xf numFmtId="0" fontId="74" fillId="35" borderId="9" applyNumberFormat="0" applyAlignment="0" applyProtection="0"/>
    <xf numFmtId="9" fontId="4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167" fontId="62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2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</cellStyleXfs>
  <cellXfs count="82">
    <xf numFmtId="0" fontId="0" fillId="0" borderId="0" xfId="0"/>
    <xf numFmtId="0" fontId="29" fillId="28" borderId="0" xfId="144" applyFont="1" applyFill="1" applyAlignment="1"/>
    <xf numFmtId="0" fontId="27" fillId="28" borderId="0" xfId="144" applyFont="1" applyFill="1"/>
    <xf numFmtId="0" fontId="14" fillId="0" borderId="0" xfId="144"/>
    <xf numFmtId="174" fontId="0" fillId="0" borderId="0" xfId="145" applyNumberFormat="1" applyFont="1"/>
    <xf numFmtId="0" fontId="25" fillId="0" borderId="0" xfId="144" applyFont="1" applyAlignment="1">
      <alignment horizontal="left" indent="1"/>
    </xf>
    <xf numFmtId="0" fontId="14" fillId="0" borderId="0" xfId="144" applyAlignment="1">
      <alignment horizontal="right"/>
    </xf>
    <xf numFmtId="0" fontId="28" fillId="0" borderId="0" xfId="144" applyFont="1"/>
    <xf numFmtId="0" fontId="30" fillId="0" borderId="0" xfId="144" applyFont="1" applyAlignment="1">
      <alignment vertical="center"/>
    </xf>
    <xf numFmtId="10" fontId="14" fillId="0" borderId="0" xfId="144" applyNumberFormat="1"/>
    <xf numFmtId="0" fontId="31" fillId="0" borderId="0" xfId="144" applyFont="1" applyAlignment="1">
      <alignment vertical="center"/>
    </xf>
    <xf numFmtId="0" fontId="14" fillId="0" borderId="0" xfId="144" applyFill="1"/>
    <xf numFmtId="170" fontId="32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7" fillId="30" borderId="3" xfId="144" applyFont="1" applyFill="1" applyBorder="1" applyAlignment="1">
      <alignment horizontal="center" vertical="center" wrapText="1"/>
    </xf>
    <xf numFmtId="0" fontId="27" fillId="30" borderId="4" xfId="144" applyFont="1" applyFill="1" applyBorder="1" applyAlignment="1">
      <alignment horizontal="center" vertical="center" wrapText="1"/>
    </xf>
    <xf numFmtId="173" fontId="14" fillId="0" borderId="0" xfId="144" applyNumberFormat="1" applyAlignment="1">
      <alignment horizontal="center"/>
    </xf>
    <xf numFmtId="2" fontId="14" fillId="0" borderId="0" xfId="144" applyNumberFormat="1" applyAlignment="1">
      <alignment horizontal="center"/>
    </xf>
    <xf numFmtId="21" fontId="14" fillId="0" borderId="0" xfId="144" applyNumberFormat="1" applyAlignment="1">
      <alignment horizontal="center"/>
    </xf>
    <xf numFmtId="3" fontId="15" fillId="0" borderId="0" xfId="145" applyNumberFormat="1" applyFont="1" applyAlignment="1">
      <alignment horizontal="center"/>
    </xf>
    <xf numFmtId="169" fontId="14" fillId="0" borderId="0" xfId="144" applyNumberFormat="1" applyFont="1" applyFill="1" applyAlignment="1">
      <alignment horizontal="center"/>
    </xf>
    <xf numFmtId="170" fontId="14" fillId="0" borderId="0" xfId="144" applyNumberFormat="1" applyFont="1" applyFill="1" applyAlignment="1">
      <alignment horizontal="center"/>
    </xf>
    <xf numFmtId="16" fontId="14" fillId="0" borderId="0" xfId="144" applyNumberFormat="1"/>
    <xf numFmtId="15" fontId="33" fillId="0" borderId="0" xfId="144" applyNumberFormat="1" applyFont="1" applyAlignment="1">
      <alignment horizontal="center"/>
    </xf>
    <xf numFmtId="169" fontId="34" fillId="0" borderId="0" xfId="144" applyNumberFormat="1" applyFont="1" applyFill="1" applyAlignment="1">
      <alignment horizontal="center"/>
    </xf>
    <xf numFmtId="3" fontId="34" fillId="0" borderId="0" xfId="145" applyNumberFormat="1" applyFont="1" applyAlignment="1">
      <alignment horizontal="center"/>
    </xf>
    <xf numFmtId="10" fontId="15" fillId="0" borderId="0" xfId="146" applyNumberFormat="1" applyFont="1" applyAlignment="1">
      <alignment horizontal="center"/>
    </xf>
    <xf numFmtId="177" fontId="15" fillId="0" borderId="0" xfId="144" applyNumberFormat="1" applyFont="1" applyAlignment="1">
      <alignment horizontal="center"/>
    </xf>
    <xf numFmtId="0" fontId="29" fillId="28" borderId="0" xfId="27343" applyFont="1" applyFill="1" applyAlignment="1"/>
    <xf numFmtId="0" fontId="27" fillId="28" borderId="0" xfId="27343" applyFont="1" applyFill="1"/>
    <xf numFmtId="0" fontId="13" fillId="27" borderId="0" xfId="27343" applyFill="1"/>
    <xf numFmtId="0" fontId="13" fillId="27" borderId="0" xfId="27343" applyFill="1" applyAlignment="1">
      <alignment horizontal="center"/>
    </xf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7" fillId="30" borderId="17" xfId="27343" applyFont="1" applyFill="1" applyBorder="1" applyAlignment="1">
      <alignment horizontal="center" vertical="center" wrapText="1"/>
    </xf>
    <xf numFmtId="14" fontId="13" fillId="27" borderId="0" xfId="27343" applyNumberFormat="1" applyFill="1" applyAlignment="1">
      <alignment horizontal="center"/>
    </xf>
    <xf numFmtId="190" fontId="13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3" fillId="27" borderId="0" xfId="27343" applyNumberFormat="1" applyFill="1"/>
    <xf numFmtId="0" fontId="13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5" fillId="27" borderId="0" xfId="27343" applyNumberFormat="1" applyFont="1" applyFill="1" applyAlignment="1">
      <alignment horizontal="center"/>
    </xf>
    <xf numFmtId="3" fontId="15" fillId="27" borderId="0" xfId="40592" applyNumberFormat="1" applyFont="1" applyFill="1" applyAlignment="1">
      <alignment horizontal="center"/>
    </xf>
    <xf numFmtId="4" fontId="13" fillId="27" borderId="0" xfId="27343" applyNumberFormat="1" applyFill="1" applyAlignment="1">
      <alignment horizontal="center"/>
    </xf>
    <xf numFmtId="0" fontId="29" fillId="28" borderId="0" xfId="27343" applyFont="1" applyFill="1" applyAlignment="1"/>
    <xf numFmtId="0" fontId="27" fillId="30" borderId="3" xfId="27343" applyFont="1" applyFill="1" applyBorder="1" applyAlignment="1">
      <alignment horizontal="center" vertical="center" wrapText="1"/>
    </xf>
    <xf numFmtId="0" fontId="27" fillId="30" borderId="4" xfId="27343" applyFont="1" applyFill="1" applyBorder="1" applyAlignment="1">
      <alignment horizontal="center" vertical="center" wrapText="1"/>
    </xf>
    <xf numFmtId="14" fontId="15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3" fillId="27" borderId="0" xfId="27343" applyNumberFormat="1" applyFill="1" applyAlignment="1">
      <alignment horizontal="center" vertical="center"/>
    </xf>
    <xf numFmtId="189" fontId="15" fillId="27" borderId="0" xfId="40592" applyNumberFormat="1" applyFont="1" applyFill="1" applyAlignment="1">
      <alignment horizontal="center" vertical="center"/>
    </xf>
    <xf numFmtId="175" fontId="15" fillId="27" borderId="0" xfId="40592" applyNumberFormat="1" applyFont="1" applyFill="1" applyAlignment="1">
      <alignment horizontal="center" vertical="center"/>
    </xf>
    <xf numFmtId="0" fontId="15" fillId="27" borderId="0" xfId="40592" applyNumberFormat="1" applyFont="1" applyFill="1" applyAlignment="1">
      <alignment horizontal="center" vertical="center"/>
    </xf>
    <xf numFmtId="174" fontId="15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5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5" fillId="29" borderId="0" xfId="145" applyNumberFormat="1" applyFont="1" applyFill="1" applyAlignment="1">
      <alignment horizontal="right"/>
    </xf>
    <xf numFmtId="170" fontId="15" fillId="29" borderId="0" xfId="144" applyNumberFormat="1" applyFont="1" applyFill="1" applyAlignment="1">
      <alignment horizontal="right"/>
    </xf>
    <xf numFmtId="14" fontId="15" fillId="27" borderId="0" xfId="119" applyNumberFormat="1" applyFont="1" applyFill="1" applyBorder="1" applyAlignment="1">
      <alignment horizontal="center" vertical="center"/>
    </xf>
    <xf numFmtId="175" fontId="15" fillId="27" borderId="0" xfId="40592" applyNumberFormat="1" applyFont="1" applyFill="1" applyBorder="1" applyAlignment="1">
      <alignment horizontal="center" vertical="center"/>
    </xf>
    <xf numFmtId="14" fontId="48" fillId="27" borderId="0" xfId="119" applyNumberFormat="1" applyFont="1" applyFill="1" applyBorder="1" applyAlignment="1">
      <alignment horizontal="center" vertical="center" wrapText="1"/>
    </xf>
    <xf numFmtId="0" fontId="48" fillId="27" borderId="0" xfId="119" applyFont="1" applyFill="1" applyBorder="1" applyAlignment="1">
      <alignment horizontal="center" vertical="center" wrapText="1"/>
    </xf>
    <xf numFmtId="189" fontId="13" fillId="27" borderId="0" xfId="27343" applyNumberFormat="1" applyFill="1" applyAlignment="1">
      <alignment horizontal="center"/>
    </xf>
    <xf numFmtId="14" fontId="13" fillId="27" borderId="0" xfId="27343" applyNumberFormat="1" applyFill="1" applyAlignment="1"/>
    <xf numFmtId="175" fontId="15" fillId="27" borderId="0" xfId="40592" applyNumberFormat="1" applyFont="1" applyFill="1" applyAlignment="1">
      <alignment vertical="center"/>
    </xf>
    <xf numFmtId="189" fontId="13" fillId="27" borderId="0" xfId="27343" applyNumberFormat="1" applyFill="1" applyAlignment="1"/>
    <xf numFmtId="0" fontId="15" fillId="27" borderId="0" xfId="40592" applyNumberFormat="1" applyFont="1" applyFill="1" applyAlignment="1">
      <alignment vertical="center"/>
    </xf>
    <xf numFmtId="189" fontId="15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5" fillId="27" borderId="0" xfId="119" applyNumberFormat="1" applyFont="1" applyFill="1" applyBorder="1" applyAlignment="1">
      <alignment vertical="center"/>
    </xf>
    <xf numFmtId="0" fontId="3" fillId="27" borderId="0" xfId="27343" applyFont="1" applyFill="1" applyAlignment="1">
      <alignment horizontal="center"/>
    </xf>
    <xf numFmtId="189" fontId="2" fillId="27" borderId="0" xfId="27343" applyNumberFormat="1" applyFont="1" applyFill="1"/>
    <xf numFmtId="2" fontId="15" fillId="27" borderId="0" xfId="40592" applyNumberFormat="1" applyFont="1" applyFill="1" applyAlignment="1">
      <alignment horizontal="center" vertical="center"/>
    </xf>
    <xf numFmtId="0" fontId="1" fillId="27" borderId="0" xfId="27343" applyFont="1" applyFill="1" applyAlignment="1">
      <alignment horizont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43896</v>
      </c>
      <c r="E3" s="7">
        <v>10</v>
      </c>
      <c r="G3" s="4" t="s">
        <v>64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4412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308832.58784000005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10</v>
      </c>
      <c r="B10" s="28">
        <v>43892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10</v>
      </c>
      <c r="B11" s="28">
        <v>43893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10</v>
      </c>
      <c r="B12" s="28">
        <v>43894</v>
      </c>
      <c r="C12" s="19" t="s">
        <v>9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10</v>
      </c>
      <c r="B13" s="28">
        <v>43895</v>
      </c>
      <c r="C13" s="19" t="s">
        <v>9</v>
      </c>
      <c r="D13" s="20">
        <v>4412</v>
      </c>
      <c r="E13" s="21">
        <v>69.998320000000007</v>
      </c>
      <c r="F13" s="22">
        <v>308832.58784000005</v>
      </c>
      <c r="G13" s="22">
        <v>308832.58784000005</v>
      </c>
      <c r="H13" s="22"/>
      <c r="I13" s="22"/>
      <c r="Q13" s="23"/>
    </row>
    <row r="14" spans="1:18">
      <c r="A14" s="7">
        <v>10</v>
      </c>
      <c r="B14" s="28">
        <v>43896</v>
      </c>
      <c r="C14" s="19" t="s">
        <v>9</v>
      </c>
      <c r="D14" s="20">
        <v>0</v>
      </c>
      <c r="E14" s="21">
        <v>0</v>
      </c>
      <c r="F14" s="22">
        <v>0</v>
      </c>
      <c r="G14" s="22">
        <v>308832.58784000005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43892</v>
      </c>
      <c r="D4" s="48">
        <f>SUM(E7:E1999)</f>
        <v>0</v>
      </c>
      <c r="E4" s="35">
        <v>0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43892</v>
      </c>
      <c r="C7" s="67"/>
      <c r="D7" s="66" t="str">
        <f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43893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43893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B46" sqref="B4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43894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43894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5" zoomScale="86" zoomScaleNormal="86" workbookViewId="0">
      <selection activeCell="C7" sqref="C7:H48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43895</v>
      </c>
      <c r="D4" s="48">
        <f>SUM(E7:E2000)</f>
        <v>4412</v>
      </c>
      <c r="E4" s="35">
        <f>F4/D4</f>
        <v>69.998322756119677</v>
      </c>
      <c r="F4" s="49">
        <f>SUMPRODUCT(E7:E5000,F7:F5000)</f>
        <v>308832.60000000003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43895</v>
      </c>
      <c r="C7" s="67" t="s">
        <v>21</v>
      </c>
      <c r="D7" s="81" t="s">
        <v>63</v>
      </c>
      <c r="E7" s="32">
        <v>91</v>
      </c>
      <c r="F7" s="32">
        <v>71.12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81" t="s">
        <v>63</v>
      </c>
      <c r="E8" s="32">
        <v>89</v>
      </c>
      <c r="F8" s="32">
        <v>71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81" t="s">
        <v>63</v>
      </c>
      <c r="E9" s="32">
        <v>157</v>
      </c>
      <c r="F9" s="32">
        <v>70.66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81" t="s">
        <v>63</v>
      </c>
      <c r="E10" s="32">
        <v>119</v>
      </c>
      <c r="F10" s="32">
        <v>70.62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81" t="s">
        <v>63</v>
      </c>
      <c r="E11" s="32">
        <v>135</v>
      </c>
      <c r="F11" s="32">
        <v>70.92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81" t="s">
        <v>63</v>
      </c>
      <c r="E12" s="32">
        <v>27</v>
      </c>
      <c r="F12" s="32">
        <v>70.459999999999994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81" t="s">
        <v>63</v>
      </c>
      <c r="E13" s="32">
        <v>123</v>
      </c>
      <c r="F13" s="32">
        <v>70.459999999999994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81" t="s">
        <v>63</v>
      </c>
      <c r="E14" s="32">
        <v>131</v>
      </c>
      <c r="F14" s="32">
        <v>70.58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81" t="s">
        <v>63</v>
      </c>
      <c r="E15" s="32">
        <v>118</v>
      </c>
      <c r="F15" s="32">
        <v>70.48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81" t="s">
        <v>63</v>
      </c>
      <c r="E16" s="32">
        <v>153</v>
      </c>
      <c r="F16" s="32">
        <v>70.56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81" t="s">
        <v>63</v>
      </c>
      <c r="E17" s="32">
        <v>132</v>
      </c>
      <c r="F17" s="32">
        <v>70.239999999999995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81" t="s">
        <v>63</v>
      </c>
      <c r="E18" s="32">
        <v>137</v>
      </c>
      <c r="F18" s="32">
        <v>69.78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81" t="s">
        <v>63</v>
      </c>
      <c r="E19" s="32">
        <v>53</v>
      </c>
      <c r="F19" s="32">
        <v>70.12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81" t="s">
        <v>63</v>
      </c>
      <c r="E20" s="32">
        <v>122</v>
      </c>
      <c r="F20" s="32">
        <v>70.040000000000006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81" t="s">
        <v>63</v>
      </c>
      <c r="E21" s="32">
        <v>135</v>
      </c>
      <c r="F21" s="32">
        <v>70.06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81" t="s">
        <v>63</v>
      </c>
      <c r="E22" s="32">
        <v>118</v>
      </c>
      <c r="F22" s="32">
        <v>69.62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81" t="s">
        <v>63</v>
      </c>
      <c r="E23" s="32">
        <v>59</v>
      </c>
      <c r="F23" s="32">
        <v>69.680000000000007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81" t="s">
        <v>63</v>
      </c>
      <c r="E24" s="32">
        <v>55</v>
      </c>
      <c r="F24" s="32">
        <v>69.680000000000007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81" t="s">
        <v>63</v>
      </c>
      <c r="E25" s="32">
        <v>126</v>
      </c>
      <c r="F25" s="32">
        <v>69.739999999999995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81" t="s">
        <v>63</v>
      </c>
      <c r="E26" s="32">
        <v>2</v>
      </c>
      <c r="F26" s="32">
        <v>69.739999999999995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81" t="s">
        <v>63</v>
      </c>
      <c r="E27" s="32">
        <v>131</v>
      </c>
      <c r="F27" s="32">
        <v>69.78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81" t="s">
        <v>63</v>
      </c>
      <c r="E28" s="32">
        <v>135</v>
      </c>
      <c r="F28" s="32">
        <v>69.680000000000007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81" t="s">
        <v>63</v>
      </c>
      <c r="E29" s="32">
        <v>119</v>
      </c>
      <c r="F29" s="32">
        <v>69.599999999999994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81" t="s">
        <v>63</v>
      </c>
      <c r="E30" s="32">
        <v>122</v>
      </c>
      <c r="F30" s="32">
        <v>69.540000000000006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81" t="s">
        <v>63</v>
      </c>
      <c r="E31" s="32">
        <v>114</v>
      </c>
      <c r="F31" s="32">
        <v>69.72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81" t="s">
        <v>63</v>
      </c>
      <c r="E32" s="32">
        <v>123</v>
      </c>
      <c r="F32" s="32">
        <v>69.62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81" t="s">
        <v>63</v>
      </c>
      <c r="E33" s="32">
        <v>123</v>
      </c>
      <c r="F33" s="32">
        <v>69.459999999999994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81" t="s">
        <v>63</v>
      </c>
      <c r="E34" s="32">
        <v>133</v>
      </c>
      <c r="F34" s="32">
        <v>69.56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81" t="s">
        <v>63</v>
      </c>
      <c r="E35" s="32">
        <v>93</v>
      </c>
      <c r="F35" s="32">
        <v>69.62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81" t="s">
        <v>63</v>
      </c>
      <c r="E36" s="32">
        <v>46</v>
      </c>
      <c r="F36" s="32">
        <v>69.62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81" t="s">
        <v>63</v>
      </c>
      <c r="E37" s="32">
        <v>77</v>
      </c>
      <c r="F37" s="32">
        <v>69.36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81" t="s">
        <v>63</v>
      </c>
      <c r="E38" s="32">
        <v>58</v>
      </c>
      <c r="F38" s="32">
        <v>69.36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81" t="s">
        <v>63</v>
      </c>
      <c r="E39" s="32">
        <v>129</v>
      </c>
      <c r="F39" s="32">
        <v>69.319999999999993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81" t="s">
        <v>63</v>
      </c>
      <c r="E40" s="32">
        <v>146</v>
      </c>
      <c r="F40" s="32">
        <v>69.62</v>
      </c>
      <c r="G40" s="57" t="s">
        <v>10</v>
      </c>
      <c r="H40" s="57" t="s">
        <v>11</v>
      </c>
    </row>
    <row r="41" spans="2:10" ht="12.75" customHeight="1">
      <c r="B41" s="37"/>
      <c r="C41" s="67" t="s">
        <v>55</v>
      </c>
      <c r="D41" s="81" t="s">
        <v>63</v>
      </c>
      <c r="E41" s="32">
        <v>138</v>
      </c>
      <c r="F41" s="32">
        <v>69.680000000000007</v>
      </c>
      <c r="G41" s="57" t="s">
        <v>10</v>
      </c>
      <c r="H41" s="57" t="s">
        <v>11</v>
      </c>
    </row>
    <row r="42" spans="2:10" ht="12.75" customHeight="1">
      <c r="B42" s="37"/>
      <c r="C42" s="67" t="s">
        <v>56</v>
      </c>
      <c r="D42" s="81" t="s">
        <v>63</v>
      </c>
      <c r="E42" s="32">
        <v>117</v>
      </c>
      <c r="F42" s="32">
        <v>69.66</v>
      </c>
      <c r="G42" s="57" t="s">
        <v>10</v>
      </c>
      <c r="H42" s="57" t="s">
        <v>11</v>
      </c>
    </row>
    <row r="43" spans="2:10" ht="12.75" customHeight="1">
      <c r="B43" s="37"/>
      <c r="C43" s="67" t="s">
        <v>57</v>
      </c>
      <c r="D43" s="81" t="s">
        <v>63</v>
      </c>
      <c r="E43" s="32">
        <v>86</v>
      </c>
      <c r="F43" s="32">
        <v>70</v>
      </c>
      <c r="G43" s="57" t="s">
        <v>10</v>
      </c>
      <c r="H43" s="57" t="s">
        <v>11</v>
      </c>
    </row>
    <row r="44" spans="2:10" ht="12.75" customHeight="1">
      <c r="B44" s="37"/>
      <c r="C44" s="67" t="s">
        <v>58</v>
      </c>
      <c r="D44" s="81" t="s">
        <v>63</v>
      </c>
      <c r="E44" s="32">
        <v>40</v>
      </c>
      <c r="F44" s="32">
        <v>70</v>
      </c>
      <c r="G44" s="57" t="s">
        <v>10</v>
      </c>
      <c r="H44" s="57" t="s">
        <v>11</v>
      </c>
    </row>
    <row r="45" spans="2:10" ht="12.75" customHeight="1">
      <c r="B45" s="37"/>
      <c r="C45" s="67" t="s">
        <v>59</v>
      </c>
      <c r="D45" s="81" t="s">
        <v>63</v>
      </c>
      <c r="E45" s="32">
        <v>167</v>
      </c>
      <c r="F45" s="32">
        <v>70.02</v>
      </c>
      <c r="G45" s="57" t="s">
        <v>10</v>
      </c>
      <c r="H45" s="57" t="s">
        <v>11</v>
      </c>
    </row>
    <row r="46" spans="2:10" ht="12.75" customHeight="1">
      <c r="B46" s="37"/>
      <c r="C46" s="67" t="s">
        <v>60</v>
      </c>
      <c r="D46" s="81" t="s">
        <v>63</v>
      </c>
      <c r="E46" s="32">
        <v>193</v>
      </c>
      <c r="F46" s="32">
        <v>70.22</v>
      </c>
      <c r="G46" s="57" t="s">
        <v>10</v>
      </c>
      <c r="H46" s="57" t="s">
        <v>11</v>
      </c>
    </row>
    <row r="47" spans="2:10" ht="12.75" customHeight="1">
      <c r="B47" s="37"/>
      <c r="C47" s="67" t="s">
        <v>61</v>
      </c>
      <c r="D47" s="81" t="s">
        <v>63</v>
      </c>
      <c r="E47" s="32">
        <v>20</v>
      </c>
      <c r="F47" s="32">
        <v>70.16</v>
      </c>
      <c r="G47" s="57" t="s">
        <v>10</v>
      </c>
      <c r="H47" s="57" t="s">
        <v>11</v>
      </c>
    </row>
    <row r="48" spans="2:10" ht="12.75" customHeight="1">
      <c r="B48" s="37"/>
      <c r="C48" s="67" t="s">
        <v>62</v>
      </c>
      <c r="D48" s="81" t="s">
        <v>63</v>
      </c>
      <c r="E48" s="32">
        <v>20</v>
      </c>
      <c r="F48" s="32">
        <v>70.16</v>
      </c>
      <c r="G48" s="57" t="s">
        <v>10</v>
      </c>
      <c r="H48" s="57" t="s">
        <v>11</v>
      </c>
    </row>
    <row r="49" spans="2:8" ht="12.75" customHeight="1">
      <c r="B49" s="37"/>
      <c r="C49" s="67"/>
      <c r="D49" s="78"/>
      <c r="E49" s="32"/>
      <c r="F49" s="32"/>
      <c r="G49" s="57"/>
      <c r="H49" s="57"/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43896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43896</v>
      </c>
      <c r="C7" s="79"/>
      <c r="D7" s="57" t="str">
        <f>IF(C7="","","Buy")</f>
        <v/>
      </c>
      <c r="E7" s="58"/>
      <c r="F7" s="80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80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80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80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80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80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80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80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80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80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80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80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80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80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80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80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80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80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80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80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80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80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80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80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80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80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80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80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80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80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80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80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80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80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80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02-March-2020_ENG</vt:lpstr>
      <vt:lpstr>03-March-2020_ENG</vt:lpstr>
      <vt:lpstr>04-March-2020_ENG</vt:lpstr>
      <vt:lpstr>05-March-2020_ENG</vt:lpstr>
      <vt:lpstr>CIQ_LinkingNames</vt:lpstr>
      <vt:lpstr>06-March-2020_ENG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2020-03-06T18:23:50Z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