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16-September-2019_GER" sheetId="19" r:id="rId2"/>
    <sheet name="17-September-2019_GER" sheetId="20" r:id="rId3"/>
    <sheet name="18-September-2019_GER" sheetId="21" r:id="rId4"/>
    <sheet name="19-September-2019_GER" sheetId="22" r:id="rId5"/>
    <sheet name="CIQ_LinkingNames" sheetId="25" state="hidden" r:id="rId6"/>
    <sheet name="20-Sept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"09/16/2019 09:18:59"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H201" i="22" l="1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<sst xmlns="http://schemas.openxmlformats.org/spreadsheetml/2006/main" count="1876" uniqueCount="918">
  <si>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</si>
  <si>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</si>
  <si>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</si>
  <si>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</si>
  <si>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</si>
  <si>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</si>
  <si>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</si>
  <si>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</si>
  <si>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</si>
  <si>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</si>
  <si>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</si>
  <si>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</si>
  <si>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</si>
  <si>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</si>
  <si>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</si>
  <si>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</si>
  <si>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</si>
  <si>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</si>
  <si>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</si>
  <si>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</si>
  <si>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</si>
  <si>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</si>
  <si>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08:44:41.468048 CET</t>
  </si>
  <si>
    <t>08:45:16.929016 CET</t>
  </si>
  <si>
    <t>08:45:16.929196 CET</t>
  </si>
  <si>
    <t>08:49:56.58107 CET</t>
  </si>
  <si>
    <t>08:53:12.404699 CET</t>
  </si>
  <si>
    <t>08:54:10.420034 CET</t>
  </si>
  <si>
    <t>08:54:36.474709 CET</t>
  </si>
  <si>
    <t>08:57:35.530899 CET</t>
  </si>
  <si>
    <t>08:57:35.530956 CET</t>
  </si>
  <si>
    <t>09:00:14.397400 CET</t>
  </si>
  <si>
    <t>09:00:14.397476 CET</t>
  </si>
  <si>
    <t>09:01:31.700964 CET</t>
  </si>
  <si>
    <t>09:07:06.508682 CET</t>
  </si>
  <si>
    <t>09:11:05.534133 CET</t>
  </si>
  <si>
    <t>09:11:05.534197 CET</t>
  </si>
  <si>
    <t>09:11:31.481831 CET</t>
  </si>
  <si>
    <t>09:11:31.481919 CET</t>
  </si>
  <si>
    <t>09:11:31.481991 CET</t>
  </si>
  <si>
    <t>09:12:43.543112 CET</t>
  </si>
  <si>
    <t>09:21:02.474414 CET</t>
  </si>
  <si>
    <t>09:24:08.799550 CET</t>
  </si>
  <si>
    <t>09:27:34.92739 CET</t>
  </si>
  <si>
    <t>09:29:44.734681 CET</t>
  </si>
  <si>
    <t>09:32:35.749505 CET</t>
  </si>
  <si>
    <t>09:32:35.749591 CET</t>
  </si>
  <si>
    <t>09:34:39.64957 CET</t>
  </si>
  <si>
    <t>09:38:55.772740 CET</t>
  </si>
  <si>
    <t>09:40:27.358665 CET</t>
  </si>
  <si>
    <t>09:43:13.931991 CET</t>
  </si>
  <si>
    <t>09:43:13.932333 CET</t>
  </si>
  <si>
    <t>09:43:13.932390 CET</t>
  </si>
  <si>
    <t>09:46:30.655645 CET</t>
  </si>
  <si>
    <t>09:53:56.487312 CET</t>
  </si>
  <si>
    <t>10:00:20.170241 CET</t>
  </si>
  <si>
    <t>10:02:12.879113 CET</t>
  </si>
  <si>
    <t>10:06:35.521784 CET</t>
  </si>
  <si>
    <t>10:06:35.521938 CET</t>
  </si>
  <si>
    <t>10:12:32.156315 CET</t>
  </si>
  <si>
    <t>10:18:58.620847 CET</t>
  </si>
  <si>
    <t>10:23:54.783149 CET</t>
  </si>
  <si>
    <t>10:27:26.884292 CET</t>
  </si>
  <si>
    <t>10:27:26.884999 CET</t>
  </si>
  <si>
    <t>10:30:40.303377 CET</t>
  </si>
  <si>
    <t>10:35:50.73891 CET</t>
  </si>
  <si>
    <t>10:39:46.172308 CET</t>
  </si>
  <si>
    <t>10:39:46.172423 CET</t>
  </si>
  <si>
    <t>10:44:12.96578 CET</t>
  </si>
  <si>
    <t>10:44:12.97134 CET</t>
  </si>
  <si>
    <t>10:44:12.97371 CET</t>
  </si>
  <si>
    <t>10:49:30.157482 CET</t>
  </si>
  <si>
    <t>10:55:39.785610 CET</t>
  </si>
  <si>
    <t>10:55:39.785670 CET</t>
  </si>
  <si>
    <t>10:55:39.890047 CET</t>
  </si>
  <si>
    <t>11:01:16.849106 CET</t>
  </si>
  <si>
    <t>11:01:16.849138 CET</t>
  </si>
  <si>
    <t>11:08:58.147552 CET</t>
  </si>
  <si>
    <t>11:13:21.234426 CET</t>
  </si>
  <si>
    <t>11:17:36.600013 CET</t>
  </si>
  <si>
    <t>11:17:36.645829 CET</t>
  </si>
  <si>
    <t>11:17:36.646055 CET</t>
  </si>
  <si>
    <t>11:29:07.951659 CET</t>
  </si>
  <si>
    <t>11:33:16.160430 CET</t>
  </si>
  <si>
    <t>11:41:12.934602 CET</t>
  </si>
  <si>
    <t>11:48:47.225939 CET</t>
  </si>
  <si>
    <t>11:48:47.226066 CET</t>
  </si>
  <si>
    <t>11:49:02.980601 CET</t>
  </si>
  <si>
    <t>12:00:00.120402 CET</t>
  </si>
  <si>
    <t>12:00:00.121745 CET</t>
  </si>
  <si>
    <t>12:06:29.143706 CET</t>
  </si>
  <si>
    <t>12:11:14.764465 CET</t>
  </si>
  <si>
    <t>12:11:14.764524 CET</t>
  </si>
  <si>
    <t>12:15:07.33875 CET</t>
  </si>
  <si>
    <t>12:19:19.781719 CET</t>
  </si>
  <si>
    <t>12:22:39.390467 CET</t>
  </si>
  <si>
    <t>12:22:39.399052 CET</t>
  </si>
  <si>
    <t>12:27:56.417862 CET</t>
  </si>
  <si>
    <t>12:33:54.308867 CET</t>
  </si>
  <si>
    <t>12:44:21.975521 CET</t>
  </si>
  <si>
    <t>12:44:21.975595 CET</t>
  </si>
  <si>
    <t>12:46:14.904833 CET</t>
  </si>
  <si>
    <t>12:49:56.836301 CET</t>
  </si>
  <si>
    <t>12:53:20.10425 CET</t>
  </si>
  <si>
    <t>12:53:52.319296 CET</t>
  </si>
  <si>
    <t>13:00:12.133196 CET</t>
  </si>
  <si>
    <t>13:00:12.133265 CET</t>
  </si>
  <si>
    <t>13:00:12.133304 CET</t>
  </si>
  <si>
    <t>13:01:48.329028 CET</t>
  </si>
  <si>
    <t>13:01:48.329124 CET</t>
  </si>
  <si>
    <t>13:10:43.901370 CET</t>
  </si>
  <si>
    <t>13:10:43.960073 CET</t>
  </si>
  <si>
    <t>13:20:04.859243 CET</t>
  </si>
  <si>
    <t>13:20:04.859331 CET</t>
  </si>
  <si>
    <t>13:26:04.784080 CET</t>
  </si>
  <si>
    <t>13:26:04.784129 CET</t>
  </si>
  <si>
    <t>13:29:32.265085 CET</t>
  </si>
  <si>
    <t>13:31:42.610049 CET</t>
  </si>
  <si>
    <t>13:34:22.619291 CET</t>
  </si>
  <si>
    <t>13:37:36.114225 CET</t>
  </si>
  <si>
    <t>13:40:00.226447 CET</t>
  </si>
  <si>
    <t>13:47:36.681727 CET</t>
  </si>
  <si>
    <t>13:51:59.594963 CET</t>
  </si>
  <si>
    <t>13:56:05.694521 CET</t>
  </si>
  <si>
    <t>14:01:46.797390 CET</t>
  </si>
  <si>
    <t>14:03:27.568392 CET</t>
  </si>
  <si>
    <t>14:06:17.836563 CET</t>
  </si>
  <si>
    <t>14:11:27.418027 CET</t>
  </si>
  <si>
    <t>14:12:18.828442 CET</t>
  </si>
  <si>
    <t>14:18:24.254070 CET</t>
  </si>
  <si>
    <t>14:18:24.254144 CET</t>
  </si>
  <si>
    <t>14:18:24.368901 CET</t>
  </si>
  <si>
    <t>14:23:34.211594 CET</t>
  </si>
  <si>
    <t>14:23:34.211659 CET</t>
  </si>
  <si>
    <t>14:28:00.131948 CET</t>
  </si>
  <si>
    <t>14:28:00.132040 CET</t>
  </si>
  <si>
    <t>14:28:00.246320 CET</t>
  </si>
  <si>
    <t>14:30:59.911722 CET</t>
  </si>
  <si>
    <t>14:34:14.504505 CET</t>
  </si>
  <si>
    <t>14:34:14.561984 CET</t>
  </si>
  <si>
    <t>14:36:45.42985 CET</t>
  </si>
  <si>
    <t>14:36:45.43063 CET</t>
  </si>
  <si>
    <t>14:36:45.43093 CET</t>
  </si>
  <si>
    <t>14:41:12.815807 CET</t>
  </si>
  <si>
    <t>14:41:12.870688 CET</t>
  </si>
  <si>
    <t>14:41:12.883392 CET</t>
  </si>
  <si>
    <t>14:41:12.885538 CET</t>
  </si>
  <si>
    <t>14:43:22.587718 CET</t>
  </si>
  <si>
    <t>14:48:02.730085 CET</t>
  </si>
  <si>
    <t>14:48:02.730168 CET</t>
  </si>
  <si>
    <t>14:48:02.730199 CET</t>
  </si>
  <si>
    <t>14:48:02.730244 CET</t>
  </si>
  <si>
    <t>14:48:43.129619 CET</t>
  </si>
  <si>
    <t>14:50:20.158758 CET</t>
  </si>
  <si>
    <t>14:51:35.244703 CET</t>
  </si>
  <si>
    <t>14:51:35.244838 CET</t>
  </si>
  <si>
    <t>14:53:51.360722 CET</t>
  </si>
  <si>
    <t>14:54:32.483859 CET</t>
  </si>
  <si>
    <t>14:54:32.485209 CET</t>
  </si>
  <si>
    <t>14:56:08.22029 CET</t>
  </si>
  <si>
    <t>14:56:08.22090 CET</t>
  </si>
  <si>
    <t>14:59:34.147963 CET</t>
  </si>
  <si>
    <t>14:59:34.148026 CET</t>
  </si>
  <si>
    <t>14:59:34.70135 CET</t>
  </si>
  <si>
    <t>14:59:34.70204 CET</t>
  </si>
  <si>
    <t>15:02:10.695552 CET</t>
  </si>
  <si>
    <t>15:04:43.873337 CET</t>
  </si>
  <si>
    <t>15:06:37.983605 CET</t>
  </si>
  <si>
    <t>15:06:37.983662 CET</t>
  </si>
  <si>
    <t>15:06:37.983688 CET</t>
  </si>
  <si>
    <t>15:06:37.983745 CET</t>
  </si>
  <si>
    <t>15:06:37.983839 CET</t>
  </si>
  <si>
    <t>15:08:51.907819 CET</t>
  </si>
  <si>
    <t>15:10:51.604566 CET</t>
  </si>
  <si>
    <t>15:16:40.36003 CET</t>
  </si>
  <si>
    <t>15:16:40.36035 CET</t>
  </si>
  <si>
    <t>15:19:03.877432 CET</t>
  </si>
  <si>
    <t>15:20:54.458563 CET</t>
  </si>
  <si>
    <t>15:20:54.458635 CET</t>
  </si>
  <si>
    <t>15:26:07.531149 CET</t>
  </si>
  <si>
    <t>15:26:07.605445 CET</t>
  </si>
  <si>
    <t>15:28:32.782002 CET</t>
  </si>
  <si>
    <t>15:28:32.782058 CET</t>
  </si>
  <si>
    <t>15:31:26.821381 CET</t>
  </si>
  <si>
    <t>15:32:51.302925 CET</t>
  </si>
  <si>
    <t>15:32:51.303015 CET</t>
  </si>
  <si>
    <t>15:37:17.859500 CET</t>
  </si>
  <si>
    <t>15:37:17.863845 CET</t>
  </si>
  <si>
    <t>15:37:18.248539 CET</t>
  </si>
  <si>
    <t>15:37:18.308883 CET</t>
  </si>
  <si>
    <t>15:40:06.425180 CET</t>
  </si>
  <si>
    <t>15:40:06.425243 CET</t>
  </si>
  <si>
    <t>15:42:58.477451 CET</t>
  </si>
  <si>
    <t>15:48:56.544498 CET</t>
  </si>
  <si>
    <t>15:48:56.544616 CET</t>
  </si>
  <si>
    <t>15:48:56.544691 CET</t>
  </si>
  <si>
    <t>15:52:59.622689 CET</t>
  </si>
  <si>
    <t>15:53:03.554865 CET</t>
  </si>
  <si>
    <t>15:53:03.554945 CET</t>
  </si>
  <si>
    <t>15:59:17.813338 CET</t>
  </si>
  <si>
    <t>15:59:17.813379 CET</t>
  </si>
  <si>
    <t>16:00:19.277356 CET</t>
  </si>
  <si>
    <t>16:01:12.229699 CET</t>
  </si>
  <si>
    <t>16:02:22.181421 CET</t>
  </si>
  <si>
    <t>16:02:22.181477 CET</t>
  </si>
  <si>
    <t>16:04:26.680493 CET</t>
  </si>
  <si>
    <t>16:04:26.680531 CET</t>
  </si>
  <si>
    <t>16:04:26.680563 CET</t>
  </si>
  <si>
    <t>16:05:58.73725 CET</t>
  </si>
  <si>
    <t>16:05:58.73805 CET</t>
  </si>
  <si>
    <t>16:08:17.896949 CET</t>
  </si>
  <si>
    <t>16:11:56.576217 CET</t>
  </si>
  <si>
    <t>16:11:56.576413 CET</t>
  </si>
  <si>
    <t>16:11:56.685197 CET</t>
  </si>
  <si>
    <t>16:13:59.390563 CET</t>
  </si>
  <si>
    <t>16:14:57.866175 CET</t>
  </si>
  <si>
    <t>16:14:57.866315 CET</t>
  </si>
  <si>
    <t>16:14:57.875204 CET</t>
  </si>
  <si>
    <t>16:17:14.691772 CET</t>
  </si>
  <si>
    <t>16:17:14.691927 CET</t>
  </si>
  <si>
    <t>16:19:03.808498 CET</t>
  </si>
  <si>
    <t>16:21:00.18438 CET</t>
  </si>
  <si>
    <t>16:22:04.31756 CET</t>
  </si>
  <si>
    <t>16:26:45.207845 CET</t>
  </si>
  <si>
    <t>16:27:00.35571 CET</t>
  </si>
  <si>
    <t>16:28:33.519118 CET</t>
  </si>
  <si>
    <t>16:29:19.883407 CET</t>
  </si>
  <si>
    <t>08:28:34.132024 CET</t>
  </si>
  <si>
    <t>08:28:34.132084 CET</t>
  </si>
  <si>
    <t>08:33:35.42422 CET</t>
  </si>
  <si>
    <t>08:33:35.42470 CET</t>
  </si>
  <si>
    <t>08:36:13.54162 CET</t>
  </si>
  <si>
    <t>08:36:13.54219 CET</t>
  </si>
  <si>
    <t>08:40:35.327305 CET</t>
  </si>
  <si>
    <t>08:44:00.145487 CET</t>
  </si>
  <si>
    <t>08:44:00.30629 CET</t>
  </si>
  <si>
    <t>08:45:38.122569 CET</t>
  </si>
  <si>
    <t>08:48:20.622677 CET</t>
  </si>
  <si>
    <t>08:48:20.622869 CET</t>
  </si>
  <si>
    <t>08:51:22.672376 CET</t>
  </si>
  <si>
    <t>08:51:22.672414 CET</t>
  </si>
  <si>
    <t>08:53:17.66422 CET</t>
  </si>
  <si>
    <t>08:53:17.66492 CET</t>
  </si>
  <si>
    <t>08:53:17.66540 CET</t>
  </si>
  <si>
    <t>08:56:24.286092 CET</t>
  </si>
  <si>
    <t>08:58:18.752554 CET</t>
  </si>
  <si>
    <t>09:00:29.178787 CET</t>
  </si>
  <si>
    <t>09:00:29.178859 CET</t>
  </si>
  <si>
    <t>09:05:13.781406 CET</t>
  </si>
  <si>
    <t>09:05:56.10191 CET</t>
  </si>
  <si>
    <t>09:07:13.985424 CET</t>
  </si>
  <si>
    <t>09:10:28.42777 CET</t>
  </si>
  <si>
    <t>09:10:28.42843 CET</t>
  </si>
  <si>
    <t>09:10:50.717119 CET</t>
  </si>
  <si>
    <t>09:10:50.717215 CET</t>
  </si>
  <si>
    <t>09:15:51.80674 CET</t>
  </si>
  <si>
    <t>09:19:01.525518 CET</t>
  </si>
  <si>
    <t>09:19:01.525585 CET</t>
  </si>
  <si>
    <t>09:22:08.988271 CET</t>
  </si>
  <si>
    <t>09:25:18.452325 CET</t>
  </si>
  <si>
    <t>09:29:07.57922 CET</t>
  </si>
  <si>
    <t>09:29:07.57960 CET</t>
  </si>
  <si>
    <t>09:29:07.58016 CET</t>
  </si>
  <si>
    <t>09:32:41.988634 CET</t>
  </si>
  <si>
    <t>09:36:59.9103 CET</t>
  </si>
  <si>
    <t>09:41:46.134577 CET</t>
  </si>
  <si>
    <t>09:41:46.177175 CET</t>
  </si>
  <si>
    <t>09:46:20.216392 CET</t>
  </si>
  <si>
    <t>09:49:26.752512 CET</t>
  </si>
  <si>
    <t>09:57:16.147483 CET</t>
  </si>
  <si>
    <t>10:04:54.82965 CET</t>
  </si>
  <si>
    <t>10:04:54.83030 CET</t>
  </si>
  <si>
    <t>10:04:54.83073 CET</t>
  </si>
  <si>
    <t>10:04:54.83103 CET</t>
  </si>
  <si>
    <t>10:11:57.599212 CET</t>
  </si>
  <si>
    <t>10:12:12.218121 CET</t>
  </si>
  <si>
    <t>10:14:36.68746 CET</t>
  </si>
  <si>
    <t>10:18:16.503991 CET</t>
  </si>
  <si>
    <t>10:21:56.890613 CET</t>
  </si>
  <si>
    <t>10:22:07.429220 CET</t>
  </si>
  <si>
    <t>10:25:39.547217 CET</t>
  </si>
  <si>
    <t>10:25:39.547282 CET</t>
  </si>
  <si>
    <t>10:30:10.199396 CET</t>
  </si>
  <si>
    <t>10:32:18.808125 CET</t>
  </si>
  <si>
    <t>10:32:18.808197 CET</t>
  </si>
  <si>
    <t>10:36:30.527837 CET</t>
  </si>
  <si>
    <t>10:41:16.975305 CET</t>
  </si>
  <si>
    <t>10:45:10.968735 CET</t>
  </si>
  <si>
    <t>10:50:04.712451 CET</t>
  </si>
  <si>
    <t>10:51:13.45026 CET</t>
  </si>
  <si>
    <t>10:51:13.45062 CET</t>
  </si>
  <si>
    <t>10:52:59.94340 CET</t>
  </si>
  <si>
    <t>10:53:28.278161 CET</t>
  </si>
  <si>
    <t>10:53:28.374125 CET</t>
  </si>
  <si>
    <t>10:54:36.187636 CET</t>
  </si>
  <si>
    <t>10:55:59.384660 CET</t>
  </si>
  <si>
    <t>10:55:59.384720 CET</t>
  </si>
  <si>
    <t>10:59:14.681764 CET</t>
  </si>
  <si>
    <t>11:01:28.26981 CET</t>
  </si>
  <si>
    <t>11:03:05.822678 CET</t>
  </si>
  <si>
    <t>11:03:20.225042 CET</t>
  </si>
  <si>
    <t>11:05:03.708070 CET</t>
  </si>
  <si>
    <t>11:19:04.68853 CET</t>
  </si>
  <si>
    <t>11:19:04.68937 CET</t>
  </si>
  <si>
    <t>11:22:56.567927 CET</t>
  </si>
  <si>
    <t>11:22:56.568101 CET</t>
  </si>
  <si>
    <t>11:31:08.424437 CET</t>
  </si>
  <si>
    <t>11:38:44.946627 CET</t>
  </si>
  <si>
    <t>11:38:44.946718 CET</t>
  </si>
  <si>
    <t>11:38:44.946744 CET</t>
  </si>
  <si>
    <t>11:44:33.603443 CET</t>
  </si>
  <si>
    <t>11:47:14.175475 CET</t>
  </si>
  <si>
    <t>11:51:17.756237 CET</t>
  </si>
  <si>
    <t>11:51:17.756364 CET</t>
  </si>
  <si>
    <t>11:51:47.737368 CET</t>
  </si>
  <si>
    <t>12:07:37.14978 CET</t>
  </si>
  <si>
    <t>12:15:24.905935 CET</t>
  </si>
  <si>
    <t>12:15:24.915684 CET</t>
  </si>
  <si>
    <t>12:15:24.915767 CET</t>
  </si>
  <si>
    <t>12:17:40.803168 CET</t>
  </si>
  <si>
    <t>12:17:40.806914 CET</t>
  </si>
  <si>
    <t>12:17:40.807008 CET</t>
  </si>
  <si>
    <t>12:21:15.638362 CET</t>
  </si>
  <si>
    <t>12:21:15.646386 CET</t>
  </si>
  <si>
    <t>12:25:09.50232 CET</t>
  </si>
  <si>
    <t>12:27:11.676438 CET</t>
  </si>
  <si>
    <t>12:27:11.676547 CET</t>
  </si>
  <si>
    <t>12:36:45.24306 CET</t>
  </si>
  <si>
    <t>12:36:45.24473 CET</t>
  </si>
  <si>
    <t>12:36:45.24538 CET</t>
  </si>
  <si>
    <t>12:37:23.989097 CET</t>
  </si>
  <si>
    <t>12:40:58.829767 CET</t>
  </si>
  <si>
    <t>12:40:58.829841 CET</t>
  </si>
  <si>
    <t>12:46:03.965441 CET</t>
  </si>
  <si>
    <t>12:51:00.577197 CET</t>
  </si>
  <si>
    <t>12:51:00.577286 CET</t>
  </si>
  <si>
    <t>12:54:12.154865 CET</t>
  </si>
  <si>
    <t>13:00:00.240243 CET</t>
  </si>
  <si>
    <t>13:00:00.240294 CET</t>
  </si>
  <si>
    <t>13:00:00.240336 CET</t>
  </si>
  <si>
    <t>13:05:01.541627 CET</t>
  </si>
  <si>
    <t>13:08:33.696538 CET</t>
  </si>
  <si>
    <t>13:12:59.738679 CET</t>
  </si>
  <si>
    <t>13:13:43.556630 CET</t>
  </si>
  <si>
    <t>13:19:44.953724 CET</t>
  </si>
  <si>
    <t>13:19:44.955217 CET</t>
  </si>
  <si>
    <t>13:19:44.964326 CET</t>
  </si>
  <si>
    <t>13:19:44.973017 CET</t>
  </si>
  <si>
    <t>13:26:08.271347 CET</t>
  </si>
  <si>
    <t>13:29:28.695950 CET</t>
  </si>
  <si>
    <t>13:33:33.242042 CET</t>
  </si>
  <si>
    <t>13:35:22.38848 CET</t>
  </si>
  <si>
    <t>13:35:22.38971 CET</t>
  </si>
  <si>
    <t>13:35:22.38998 CET</t>
  </si>
  <si>
    <t>13:36:52.765149 CET</t>
  </si>
  <si>
    <t>13:40:52.473541 CET</t>
  </si>
  <si>
    <t>13:40:52.473655 CET</t>
  </si>
  <si>
    <t>13:42:10.249635 CET</t>
  </si>
  <si>
    <t>13:43:01.651069 CET</t>
  </si>
  <si>
    <t>13:43:01.710606 CET</t>
  </si>
  <si>
    <t>13:44:03.979991 CET</t>
  </si>
  <si>
    <t>13:45:49.279333 CET</t>
  </si>
  <si>
    <t>13:45:49.279362 CET</t>
  </si>
  <si>
    <t>13:46:15.470837 CET</t>
  </si>
  <si>
    <t>13:46:15.470921 CET</t>
  </si>
  <si>
    <t>13:48:50.30796 CET</t>
  </si>
  <si>
    <t>13:52:22.633556 CET</t>
  </si>
  <si>
    <t>13:58:28.35030 CET</t>
  </si>
  <si>
    <t>13:59:04.440554 CET</t>
  </si>
  <si>
    <t>13:59:04.440631 CET</t>
  </si>
  <si>
    <t>14:10:05.265455 CET</t>
  </si>
  <si>
    <t>14:14:18.941674 CET</t>
  </si>
  <si>
    <t>14:14:18.941735 CET</t>
  </si>
  <si>
    <t>14:15:51.114343 CET</t>
  </si>
  <si>
    <t>14:16:04.678931 CET</t>
  </si>
  <si>
    <t>14:18:54.761243 CET</t>
  </si>
  <si>
    <t>14:20:16.408674 CET</t>
  </si>
  <si>
    <t>14:20:16.408736 CET</t>
  </si>
  <si>
    <t>14:25:51.893213 CET</t>
  </si>
  <si>
    <t>14:26:32.717113 CET</t>
  </si>
  <si>
    <t>14:28:01.695288 CET</t>
  </si>
  <si>
    <t>14:28:01.695460 CET</t>
  </si>
  <si>
    <t>14:28:01.695554 CET</t>
  </si>
  <si>
    <t>14:28:01.695996 CET</t>
  </si>
  <si>
    <t>14:30:01.952738 CET</t>
  </si>
  <si>
    <t>14:30:01.957213 CET</t>
  </si>
  <si>
    <t>14:30:16.759544 CET</t>
  </si>
  <si>
    <t>14:30:16.759665 CET</t>
  </si>
  <si>
    <t>14:33:23.801433 CET</t>
  </si>
  <si>
    <t>14:34:13.728772 CET</t>
  </si>
  <si>
    <t>14:34:21.984496 CET</t>
  </si>
  <si>
    <t>14:34:21.984598 CET</t>
  </si>
  <si>
    <t>14:34:22.310046 CET</t>
  </si>
  <si>
    <t>14:34:29.358786 CET</t>
  </si>
  <si>
    <t>14:34:29.358828 CET</t>
  </si>
  <si>
    <t>14:34:29.624189 CET</t>
  </si>
  <si>
    <t>14:36:43.404233 CET</t>
  </si>
  <si>
    <t>14:42:32.921441 CET</t>
  </si>
  <si>
    <t>14:44:46.593267 CET</t>
  </si>
  <si>
    <t>14:46:42.39058 CET</t>
  </si>
  <si>
    <t>14:48:02.39289 CET</t>
  </si>
  <si>
    <t>14:50:23.340042 CET</t>
  </si>
  <si>
    <t>14:52:33.921672 CET</t>
  </si>
  <si>
    <t>14:56:37.538824 CET</t>
  </si>
  <si>
    <t>14:56:37.619353 CET</t>
  </si>
  <si>
    <t>14:58:49.679189 CET</t>
  </si>
  <si>
    <t>15:02:20.558382 CET</t>
  </si>
  <si>
    <t>15:02:23.489798 CET</t>
  </si>
  <si>
    <t>15:04:44.598760 CET</t>
  </si>
  <si>
    <t>15:09:59.215909 CET</t>
  </si>
  <si>
    <t>15:16:12.613006 CET</t>
  </si>
  <si>
    <t>15:17:55.985895 CET</t>
  </si>
  <si>
    <t>15:19:09.359858 CET</t>
  </si>
  <si>
    <t>15:19:09.359962 CET</t>
  </si>
  <si>
    <t>15:19:09.360127 CET</t>
  </si>
  <si>
    <t>15:20:15.480172 CET</t>
  </si>
  <si>
    <t>15:20:34.396284 CET</t>
  </si>
  <si>
    <t>15:20:34.409341 CET</t>
  </si>
  <si>
    <t>15:23:42.139615 CET</t>
  </si>
  <si>
    <t>15:23:42.139652 CET</t>
  </si>
  <si>
    <t>15:26:47.364956 CET</t>
  </si>
  <si>
    <t>15:29:19.660622 CET</t>
  </si>
  <si>
    <t>15:29:19.660667 CET</t>
  </si>
  <si>
    <t>15:29:19.660723 CET</t>
  </si>
  <si>
    <t>15:32:52.938241 CET</t>
  </si>
  <si>
    <t>15:32:52.938322 CET</t>
  </si>
  <si>
    <t>15:34:39.359340 CET</t>
  </si>
  <si>
    <t>15:36:42.753932 CET</t>
  </si>
  <si>
    <t>15:38:11.509765 CET</t>
  </si>
  <si>
    <t>15:38:40.653307 CET</t>
  </si>
  <si>
    <t>15:38:40.655223 CET</t>
  </si>
  <si>
    <t>15:38:40.657166 CET</t>
  </si>
  <si>
    <t>15:39:59.648105 CET</t>
  </si>
  <si>
    <t>15:39:59.648177 CET</t>
  </si>
  <si>
    <t>15:43:44.569118 CET</t>
  </si>
  <si>
    <t>15:43:44.571120 CET</t>
  </si>
  <si>
    <t>15:44:18.370450 CET</t>
  </si>
  <si>
    <t>15:44:18.370592 CET</t>
  </si>
  <si>
    <t>15:47:35.644670 CET</t>
  </si>
  <si>
    <t>15:51:22.79800 CET</t>
  </si>
  <si>
    <t>15:53:13.552573 CET</t>
  </si>
  <si>
    <t>15:53:23.437183 CET</t>
  </si>
  <si>
    <t>15:55:32.17335 CET</t>
  </si>
  <si>
    <t>15:55:32.17426 CET</t>
  </si>
  <si>
    <t>15:55:32.21199 CET</t>
  </si>
  <si>
    <t>15:55:32.23194 CET</t>
  </si>
  <si>
    <t>15:55:32.25228 CET</t>
  </si>
  <si>
    <t>15:55:32.26278 CET</t>
  </si>
  <si>
    <t>15:55:32.28321 CET</t>
  </si>
  <si>
    <t>15:57:47.464255 CET</t>
  </si>
  <si>
    <t>15:59:13.828464 CET</t>
  </si>
  <si>
    <t>15:59:24.366959 CET</t>
  </si>
  <si>
    <t>16:00:19.677581 CET</t>
  </si>
  <si>
    <t>16:00:19.677626 CET</t>
  </si>
  <si>
    <t>16:03:45.59302 CET</t>
  </si>
  <si>
    <t>16:04:24.223665 CET</t>
  </si>
  <si>
    <t>16:06:15.400009 CET</t>
  </si>
  <si>
    <t>16:06:51.422541 CET</t>
  </si>
  <si>
    <t>16:06:51.425249 CET</t>
  </si>
  <si>
    <t>16:06:51.427563 CET</t>
  </si>
  <si>
    <t>16:06:51.429607 CET</t>
  </si>
  <si>
    <t>16:06:51.435553 CET</t>
  </si>
  <si>
    <t>16:06:51.455075 CET</t>
  </si>
  <si>
    <t>16:11:17.663678 CET</t>
  </si>
  <si>
    <t>16:11:17.663724 CET</t>
  </si>
  <si>
    <t>16:11:17.673210 CET</t>
  </si>
  <si>
    <t>16:12:27.346482 CET</t>
  </si>
  <si>
    <t>16:15:57.319241 CET</t>
  </si>
  <si>
    <t>16:15:57.319378 CET</t>
  </si>
  <si>
    <t>16:17:41.204732 CET</t>
  </si>
  <si>
    <t>16:18:28.472009 CET</t>
  </si>
  <si>
    <t>16:21:39.649155 CET</t>
  </si>
  <si>
    <t>16:21:39.649281 CET</t>
  </si>
  <si>
    <t>16:23:07.787615 CET</t>
  </si>
  <si>
    <t>16:23:25.218106 CET</t>
  </si>
  <si>
    <t>16:26:21.521701 CET</t>
  </si>
  <si>
    <t>16:27:00.30499 CET</t>
  </si>
  <si>
    <t>16:28:38.135827 CET</t>
  </si>
  <si>
    <t>16:29:30.732443 CET</t>
  </si>
  <si>
    <t>16:29:33.114191 CET</t>
  </si>
  <si>
    <t>08:36:04.408583 CET</t>
  </si>
  <si>
    <t>08:36:33.165573 CET</t>
  </si>
  <si>
    <t>08:36:33.165633 CET</t>
  </si>
  <si>
    <t>08:43:31.502753 CET</t>
  </si>
  <si>
    <t>08:43:31.502811 CET</t>
  </si>
  <si>
    <t>08:50:42.87659 CET</t>
  </si>
  <si>
    <t>08:50:42.87849 CET</t>
  </si>
  <si>
    <t>08:54:14.439511 CET</t>
  </si>
  <si>
    <t>08:54:50.68285 CET</t>
  </si>
  <si>
    <t>08:55:43.261932 CET</t>
  </si>
  <si>
    <t>08:55:43.261991 CET</t>
  </si>
  <si>
    <t>08:56:47.342749 CET</t>
  </si>
  <si>
    <t>08:58:38.826820 CET</t>
  </si>
  <si>
    <t>09:03:40.694520 CET</t>
  </si>
  <si>
    <t>09:03:40.867429 CET</t>
  </si>
  <si>
    <t>09:04:42.20991 CET</t>
  </si>
  <si>
    <t>09:04:42.21059 CET</t>
  </si>
  <si>
    <t>09:07:01.417079 CET</t>
  </si>
  <si>
    <t>09:08:10.546117 CET</t>
  </si>
  <si>
    <t>09:08:10.546182 CET</t>
  </si>
  <si>
    <t>09:08:10.769003 CET</t>
  </si>
  <si>
    <t>09:11:04.680093 CET</t>
  </si>
  <si>
    <t>09:11:04.680156 CET</t>
  </si>
  <si>
    <t>09:15:23.365162 CET</t>
  </si>
  <si>
    <t>09:15:48.207134 CET</t>
  </si>
  <si>
    <t>09:17:57.1906 CET</t>
  </si>
  <si>
    <t>09:17:57.1985 CET</t>
  </si>
  <si>
    <t>09:21:10.667018 CET</t>
  </si>
  <si>
    <t>09:23:43.771584 CET</t>
  </si>
  <si>
    <t>09:25:41.891818 CET</t>
  </si>
  <si>
    <t>09:28:46.250148 CET</t>
  </si>
  <si>
    <t>09:28:46.250717 CET</t>
  </si>
  <si>
    <t>09:32:44.224786 CET</t>
  </si>
  <si>
    <t>09:32:44.231331 CET</t>
  </si>
  <si>
    <t>09:32:44.93232 CET</t>
  </si>
  <si>
    <t>09:32:44.93294 CET</t>
  </si>
  <si>
    <t>09:38:55.462390 CET</t>
  </si>
  <si>
    <t>09:39:07.402026 CET</t>
  </si>
  <si>
    <t>09:41:00.123127 CET</t>
  </si>
  <si>
    <t>09:44:22.248579 CET</t>
  </si>
  <si>
    <t>09:45:12.539214 CET</t>
  </si>
  <si>
    <t>09:45:12.541195 CET</t>
  </si>
  <si>
    <t>09:45:12.543239 CET</t>
  </si>
  <si>
    <t>09:45:12.545258 CET</t>
  </si>
  <si>
    <t>09:51:34.529959 CET</t>
  </si>
  <si>
    <t>09:51:34.530033 CET</t>
  </si>
  <si>
    <t>09:51:34.530150 CET</t>
  </si>
  <si>
    <t>09:53:24.382938 CET</t>
  </si>
  <si>
    <t>09:56:36.738496 CET</t>
  </si>
  <si>
    <t>09:56:52.363658 CET</t>
  </si>
  <si>
    <t>10:02:07.946312 CET</t>
  </si>
  <si>
    <t>10:04:52.443421 CET</t>
  </si>
  <si>
    <t>10:06:58.562187 CET</t>
  </si>
  <si>
    <t>10:11:42.184742 CET</t>
  </si>
  <si>
    <t>10:18:07.930375 CET</t>
  </si>
  <si>
    <t>10:18:07.930448 CET</t>
  </si>
  <si>
    <t>10:18:08.148352 CET</t>
  </si>
  <si>
    <t>10:25:10.213596 CET</t>
  </si>
  <si>
    <t>10:27:47.451995 CET</t>
  </si>
  <si>
    <t>10:27:47.452063 CET</t>
  </si>
  <si>
    <t>10:31:57.470347 CET</t>
  </si>
  <si>
    <t>10:33:15.299045 CET</t>
  </si>
  <si>
    <t>10:47:59.677147 CET</t>
  </si>
  <si>
    <t>10:48:22.672629 CET</t>
  </si>
  <si>
    <t>10:49:39.535481 CET</t>
  </si>
  <si>
    <t>10:49:39.535515 CET</t>
  </si>
  <si>
    <t>10:49:39.535560 CET</t>
  </si>
  <si>
    <t>10:49:39.535593 CET</t>
  </si>
  <si>
    <t>10:49:39.535634 CET</t>
  </si>
  <si>
    <t>10:49:39.723548 CET</t>
  </si>
  <si>
    <t>10:53:53.458107 CET</t>
  </si>
  <si>
    <t>11:00:00.59080 CET</t>
  </si>
  <si>
    <t>11:00:32.668950 CET</t>
  </si>
  <si>
    <t>11:02:43.59691 CET</t>
  </si>
  <si>
    <t>11:02:43.68875 CET</t>
  </si>
  <si>
    <t>11:02:43.93382 CET</t>
  </si>
  <si>
    <t>11:05:24.672753 CET</t>
  </si>
  <si>
    <t>11:10:18.93466 CET</t>
  </si>
  <si>
    <t>11:10:18.93680 CET</t>
  </si>
  <si>
    <t>11:10:18.93721 CET</t>
  </si>
  <si>
    <t>11:13:10.546859 CET</t>
  </si>
  <si>
    <t>11:17:43.15343 CET</t>
  </si>
  <si>
    <t>11:17:43.15410 CET</t>
  </si>
  <si>
    <t>11:25:12.16344 CET</t>
  </si>
  <si>
    <t>11:30:53.996463 CET</t>
  </si>
  <si>
    <t>11:30:53.996540 CET</t>
  </si>
  <si>
    <t>11:43:41.809801 CET</t>
  </si>
  <si>
    <t>11:43:41.809854 CET</t>
  </si>
  <si>
    <t>11:47:00.807808 CET</t>
  </si>
  <si>
    <t>11:51:41.984205 CET</t>
  </si>
  <si>
    <t>11:51:41.984272 CET</t>
  </si>
  <si>
    <t>11:54:18.271186 CET</t>
  </si>
  <si>
    <t>11:54:18.271246 CET</t>
  </si>
  <si>
    <t>12:07:34.670998 CET</t>
  </si>
  <si>
    <t>12:10:24.540283 CET</t>
  </si>
  <si>
    <t>12:10:24.540346 CET</t>
  </si>
  <si>
    <t>12:22:27.782228 CET</t>
  </si>
  <si>
    <t>12:35:01.457239 CET</t>
  </si>
  <si>
    <t>12:37:09.531064 CET</t>
  </si>
  <si>
    <t>12:37:09.531137 CET</t>
  </si>
  <si>
    <t>12:40:20.530744 CET</t>
  </si>
  <si>
    <t>12:40:20.530988 CET</t>
  </si>
  <si>
    <t>12:40:43.336392 CET</t>
  </si>
  <si>
    <t>12:40:43.411105 CET</t>
  </si>
  <si>
    <t>12:41:06.950707 CET</t>
  </si>
  <si>
    <t>12:41:06.950832 CET</t>
  </si>
  <si>
    <t>12:55:04.529321 CET</t>
  </si>
  <si>
    <t>12:55:04.529420 CET</t>
  </si>
  <si>
    <t>12:55:04.831039 CET</t>
  </si>
  <si>
    <t>12:55:10.598602 CET</t>
  </si>
  <si>
    <t>13:06:40.67322 CET</t>
  </si>
  <si>
    <t>13:13:14.785705 CET</t>
  </si>
  <si>
    <t>13:13:17.869725 CET</t>
  </si>
  <si>
    <t>13:27:54.579116 CET</t>
  </si>
  <si>
    <t>13:27:54.581390 CET</t>
  </si>
  <si>
    <t>13:27:55.679168 CET</t>
  </si>
  <si>
    <t>13:30:04.600734 CET</t>
  </si>
  <si>
    <t>13:32:22.550565 CET</t>
  </si>
  <si>
    <t>13:32:22.651736 CET</t>
  </si>
  <si>
    <t>13:35:22.755900 CET</t>
  </si>
  <si>
    <t>13:36:55.28098 CET</t>
  </si>
  <si>
    <t>13:36:55.28264 CET</t>
  </si>
  <si>
    <t>13:41:30.243 CET</t>
  </si>
  <si>
    <t>13:52:16.379009 CET</t>
  </si>
  <si>
    <t>13:52:16.379056 CET</t>
  </si>
  <si>
    <t>13:52:16.479438 CET</t>
  </si>
  <si>
    <t>13:52:18.407266 CET</t>
  </si>
  <si>
    <t>13:54:25.451303 CET</t>
  </si>
  <si>
    <t>13:59:29.221552 CET</t>
  </si>
  <si>
    <t>13:59:29.236615 CET</t>
  </si>
  <si>
    <t>14:00:50.855298 CET</t>
  </si>
  <si>
    <t>14:00:50.855360 CET</t>
  </si>
  <si>
    <t>14:05:35.587602 CET</t>
  </si>
  <si>
    <t>14:07:46.988407 CET</t>
  </si>
  <si>
    <t>14:07:46.988538 CET</t>
  </si>
  <si>
    <t>14:07:47.100211 CET</t>
  </si>
  <si>
    <t>14:12:54.672851 CET</t>
  </si>
  <si>
    <t>14:12:54.772321 CET</t>
  </si>
  <si>
    <t>14:12:54.878910 CET</t>
  </si>
  <si>
    <t>14:17:07.243299 CET</t>
  </si>
  <si>
    <t>14:17:07.243357 CET</t>
  </si>
  <si>
    <t>14:24:05.149361 CET</t>
  </si>
  <si>
    <t>14:24:05.156923 CET</t>
  </si>
  <si>
    <t>14:24:57.353884 CET</t>
  </si>
  <si>
    <t>14:27:31.414550 CET</t>
  </si>
  <si>
    <t>14:31:31.490801 CET</t>
  </si>
  <si>
    <t>14:31:31.490956 CET</t>
  </si>
  <si>
    <t>14:31:31.491214 CET</t>
  </si>
  <si>
    <t>14:33:35.953905 CET</t>
  </si>
  <si>
    <t>14:33:35.953941 CET</t>
  </si>
  <si>
    <t>14:33:35.953989 CET</t>
  </si>
  <si>
    <t>14:33:35.954035 CET</t>
  </si>
  <si>
    <t>14:35:33.315112 CET</t>
  </si>
  <si>
    <t>14:35:33.316026 CET</t>
  </si>
  <si>
    <t>14:35:33.436133 CET</t>
  </si>
  <si>
    <t>14:40:05.415405 CET</t>
  </si>
  <si>
    <t>14:40:05.415441 CET</t>
  </si>
  <si>
    <t>14:40:05.415478 CET</t>
  </si>
  <si>
    <t>14:44:49.977803 CET</t>
  </si>
  <si>
    <t>14:46:10.268730 CET</t>
  </si>
  <si>
    <t>14:46:10.268861 CET</t>
  </si>
  <si>
    <t>14:48:15.168612 CET</t>
  </si>
  <si>
    <t>14:52:11.637037 CET</t>
  </si>
  <si>
    <t>14:52:11.637104 CET</t>
  </si>
  <si>
    <t>14:52:11.743090 CET</t>
  </si>
  <si>
    <t>14:52:11.743962 CET</t>
  </si>
  <si>
    <t>14:55:09.38103 CET</t>
  </si>
  <si>
    <t>14:55:09.38216 CET</t>
  </si>
  <si>
    <t>14:57:04.471199 CET</t>
  </si>
  <si>
    <t>14:59:59.703449 CET</t>
  </si>
  <si>
    <t>15:05:36.142803 CET</t>
  </si>
  <si>
    <t>15:05:36.630944 CET</t>
  </si>
  <si>
    <t>15:05:36.631121 CET</t>
  </si>
  <si>
    <t>15:06:45.614801 CET</t>
  </si>
  <si>
    <t>15:15:00.863382 CET</t>
  </si>
  <si>
    <t>15:16:58.527889 CET</t>
  </si>
  <si>
    <t>15:17:22.280433 CET</t>
  </si>
  <si>
    <t>15:17:22.399613 CET</t>
  </si>
  <si>
    <t>15:17:22.399766 CET</t>
  </si>
  <si>
    <t>15:20:14.487663 CET</t>
  </si>
  <si>
    <t>15:20:14.592024 CET</t>
  </si>
  <si>
    <t>15:21:51.791067 CET</t>
  </si>
  <si>
    <t>15:21:51.791130 CET</t>
  </si>
  <si>
    <t>15:21:51.791170 CET</t>
  </si>
  <si>
    <t>15:25:12.609757 CET</t>
  </si>
  <si>
    <t>15:25:12.609827 CET</t>
  </si>
  <si>
    <t>15:25:12.609909 CET</t>
  </si>
  <si>
    <t>15:25:12.609959 CET</t>
  </si>
  <si>
    <t>15:29:25.650011 CET</t>
  </si>
  <si>
    <t>15:31:27.508169 CET</t>
  </si>
  <si>
    <t>15:31:27.613512 CET</t>
  </si>
  <si>
    <t>15:33:20.920289 CET</t>
  </si>
  <si>
    <t>15:34:16.912463 CET</t>
  </si>
  <si>
    <t>15:38:31.88346 CET</t>
  </si>
  <si>
    <t>15:38:31.88394 CET</t>
  </si>
  <si>
    <t>15:46:38.663601 CET</t>
  </si>
  <si>
    <t>15:46:38.663648 CET</t>
  </si>
  <si>
    <t>15:49:21.801291 CET</t>
  </si>
  <si>
    <t>15:49:21.801857 CET</t>
  </si>
  <si>
    <t>15:49:31.832997 CET</t>
  </si>
  <si>
    <t>15:49:32.250521 CET</t>
  </si>
  <si>
    <t>15:49:32.366737 CET</t>
  </si>
  <si>
    <t>15:53:13.394813 CET</t>
  </si>
  <si>
    <t>15:54:43.640301 CET</t>
  </si>
  <si>
    <t>15:54:43.640374 CET</t>
  </si>
  <si>
    <t>15:54:43.640425 CET</t>
  </si>
  <si>
    <t>15:56:59.748556 CET</t>
  </si>
  <si>
    <t>15:56:59.748614 CET</t>
  </si>
  <si>
    <t>15:58:59.718437 CET</t>
  </si>
  <si>
    <t>16:01:58.513244 CET</t>
  </si>
  <si>
    <t>16:03:51.83779 CET</t>
  </si>
  <si>
    <t>16:04:52.387752 CET</t>
  </si>
  <si>
    <t>16:05:25.249818 CET</t>
  </si>
  <si>
    <t>16:08:56.942101 CET</t>
  </si>
  <si>
    <t>16:08:56.942157 CET</t>
  </si>
  <si>
    <t>16:08:57.61068 CET</t>
  </si>
  <si>
    <t>16:11:56.371562 CET</t>
  </si>
  <si>
    <t>16:11:56.372478 CET</t>
  </si>
  <si>
    <t>16:11:56.591325 CET</t>
  </si>
  <si>
    <t>16:18:48.636263 CET</t>
  </si>
  <si>
    <t>16:18:48.693378 CET</t>
  </si>
  <si>
    <t>16:19:12.692090 CET</t>
  </si>
  <si>
    <t>16:20:53.120357 CET</t>
  </si>
  <si>
    <t>16:21:58.124310 CET</t>
  </si>
  <si>
    <t>16:21:58.260692 CET</t>
  </si>
  <si>
    <t>16:25:18.496151 CET</t>
  </si>
  <si>
    <t>16:26:01.979212 CET</t>
  </si>
  <si>
    <t>16:26:59.33108 CET</t>
  </si>
  <si>
    <t>16:27:28.470797 CET</t>
  </si>
  <si>
    <t>16:27:46.244808 CET</t>
  </si>
  <si>
    <t>16:28:06.377560 CET</t>
  </si>
  <si>
    <t>16:28:06.377643 CET</t>
  </si>
  <si>
    <t>16:29:23.511526 CET</t>
  </si>
  <si>
    <t>16:29:42.67120 CET</t>
  </si>
  <si>
    <t>08:27:29.340156 CET</t>
  </si>
  <si>
    <t>08:29:47.830025 CET</t>
  </si>
  <si>
    <t>08:30:58.451038 CET</t>
  </si>
  <si>
    <t>08:31:43.720104 CET</t>
  </si>
  <si>
    <t>08:41:42.194737 CET</t>
  </si>
  <si>
    <t>08:41:42.194796 CET</t>
  </si>
  <si>
    <t>08:44:03.25554 CET</t>
  </si>
  <si>
    <t>08:45:18.884977 CET</t>
  </si>
  <si>
    <t>08:49:16.468976 CET</t>
  </si>
  <si>
    <t>08:49:16.469009 CET</t>
  </si>
  <si>
    <t>08:51:18.261182 CET</t>
  </si>
  <si>
    <t>08:59:53.494146 CET</t>
  </si>
  <si>
    <t>08:59:53.494223 CET</t>
  </si>
  <si>
    <t>09:04:45.716348 CET</t>
  </si>
  <si>
    <t>09:04:45.716384 CET</t>
  </si>
  <si>
    <t>09:04:45.755222 CET</t>
  </si>
  <si>
    <t>09:08:34.263404 CET</t>
  </si>
  <si>
    <t>09:11:05.486058 CET</t>
  </si>
  <si>
    <t>09:13:28.622935 CET</t>
  </si>
  <si>
    <t>09:13:28.623025 CET</t>
  </si>
  <si>
    <t>09:17:47.395399 CET</t>
  </si>
  <si>
    <t>09:17:47.395453 CET</t>
  </si>
  <si>
    <t>09:25:00.414614 CET</t>
  </si>
  <si>
    <t>09:25:00.414672 CET</t>
  </si>
  <si>
    <t>09:40:49.60826 CET</t>
  </si>
  <si>
    <t>09:42:33.458946 CET</t>
  </si>
  <si>
    <t>09:43:28.271359 CET</t>
  </si>
  <si>
    <t>09:43:28.271417 CET</t>
  </si>
  <si>
    <t>09:43:28.271470 CET</t>
  </si>
  <si>
    <t>09:46:52.129431 CET</t>
  </si>
  <si>
    <t>09:46:52.129463 CET</t>
  </si>
  <si>
    <t>09:46:52.129493 CET</t>
  </si>
  <si>
    <t>09:56:15.167596 CET</t>
  </si>
  <si>
    <t>09:56:15.167698 CET</t>
  </si>
  <si>
    <t>09:56:15.167753 CET</t>
  </si>
  <si>
    <t>09:57:22.749062 CET</t>
  </si>
  <si>
    <t>10:07:02.716252 CET</t>
  </si>
  <si>
    <t>10:07:02.716315 CET</t>
  </si>
  <si>
    <t>10:07:26.499341 CET</t>
  </si>
  <si>
    <t>10:07:26.516787 CET</t>
  </si>
  <si>
    <t>10:15:55.576080 CET</t>
  </si>
  <si>
    <t>10:22:24.286386 CET</t>
  </si>
  <si>
    <t>10:26:31.394331 CET</t>
  </si>
  <si>
    <t>10:26:31.394388 CET</t>
  </si>
  <si>
    <t>10:34:45.195532 CET</t>
  </si>
  <si>
    <t>10:38:18.72072 CET</t>
  </si>
  <si>
    <t>10:38:18.72165 CET</t>
  </si>
  <si>
    <t>10:45:06.23154 CET</t>
  </si>
  <si>
    <t>10:49:47.233359 CET</t>
  </si>
  <si>
    <t>10:50:15.750220 CET</t>
  </si>
  <si>
    <t>10:53:04.718619 CET</t>
  </si>
  <si>
    <t>10:53:04.718731 CET</t>
  </si>
  <si>
    <t>10:53:04.718813 CET</t>
  </si>
  <si>
    <t>10:59:09.984603 CET</t>
  </si>
  <si>
    <t>10:59:09.984735 CET</t>
  </si>
  <si>
    <t>11:05:49.367764 CET</t>
  </si>
  <si>
    <t>11:05:49.367836 CET</t>
  </si>
  <si>
    <t>11:05:49.367927 CET</t>
  </si>
  <si>
    <t>11:13:16.634678 CET</t>
  </si>
  <si>
    <t>11:13:16.687798 CET</t>
  </si>
  <si>
    <t>11:19:23.748961 CET</t>
  </si>
  <si>
    <t>11:19:23.801808 CET</t>
  </si>
  <si>
    <t>11:28:21.147322 CET</t>
  </si>
  <si>
    <t>11:28:21.205815 CET</t>
  </si>
  <si>
    <t>11:35:27.967916 CET</t>
  </si>
  <si>
    <t>11:35:27.968036 CET</t>
  </si>
  <si>
    <t>11:45:11.131648 CET</t>
  </si>
  <si>
    <t>11:50:39.112168 CET</t>
  </si>
  <si>
    <t>11:50:39.112200 CET</t>
  </si>
  <si>
    <t>11:50:39.112230 CET</t>
  </si>
  <si>
    <t>11:50:39.112275 CET</t>
  </si>
  <si>
    <t>11:52:34.735013 CET</t>
  </si>
  <si>
    <t>11:54:14.95618 CET</t>
  </si>
  <si>
    <t>11:57:08.134167 CET</t>
  </si>
  <si>
    <t>12:09:46.361974 CET</t>
  </si>
  <si>
    <t>12:16:52.220662 CET</t>
  </si>
  <si>
    <t>12:16:52.299517 CET</t>
  </si>
  <si>
    <t>12:25:51.468871 CET</t>
  </si>
  <si>
    <t>12:25:51.468901 CET</t>
  </si>
  <si>
    <t>12:32:08.597511 CET</t>
  </si>
  <si>
    <t>12:34:18.858695 CET</t>
  </si>
  <si>
    <t>12:39:46.758014 CET</t>
  </si>
  <si>
    <t>12:55:05.372110 CET</t>
  </si>
  <si>
    <t>12:55:05.372180 CET</t>
  </si>
  <si>
    <t>12:55:05.419096 CET</t>
  </si>
  <si>
    <t>13:05:01.722705 CET</t>
  </si>
  <si>
    <t>13:07:24.210548 CET</t>
  </si>
  <si>
    <t>13:10:57.107985 CET</t>
  </si>
  <si>
    <t>13:11:07.222517 CET</t>
  </si>
  <si>
    <t>13:12:56.274481 CET</t>
  </si>
  <si>
    <t>13:12:56.274555 CET</t>
  </si>
  <si>
    <t>13:14:35.786306 CET</t>
  </si>
  <si>
    <t>13:25:48.542987 CET</t>
  </si>
  <si>
    <t>13:25:51.257626 CET</t>
  </si>
  <si>
    <t>13:27:02.294823 CET</t>
  </si>
  <si>
    <t>13:28:59.114653 CET</t>
  </si>
  <si>
    <t>13:28:59.59261 CET</t>
  </si>
  <si>
    <t>13:31:06.117832 CET</t>
  </si>
  <si>
    <t>13:31:06.117902 CET</t>
  </si>
  <si>
    <t>13:34:13.624192 CET</t>
  </si>
  <si>
    <t>13:38:53.43679 CET</t>
  </si>
  <si>
    <t>13:38:59.359940 CET</t>
  </si>
  <si>
    <t>13:38:59.360001 CET</t>
  </si>
  <si>
    <t>13:40:22.912491 CET</t>
  </si>
  <si>
    <t>13:40:22.912558 CET</t>
  </si>
  <si>
    <t>13:40:22.912584 CET</t>
  </si>
  <si>
    <t>13:40:22.912650 CET</t>
  </si>
  <si>
    <t>13:43:19.637983 CET</t>
  </si>
  <si>
    <t>13:48:37.272021 CET</t>
  </si>
  <si>
    <t>13:48:37.272111 CET</t>
  </si>
  <si>
    <t>13:54:34.988063 CET</t>
  </si>
  <si>
    <t>13:54:35.78605 CET</t>
  </si>
  <si>
    <t>14:00:00.691500 CET</t>
  </si>
  <si>
    <t>14:00:00.691563 CET</t>
  </si>
  <si>
    <t>14:03:12.777411 CET</t>
  </si>
  <si>
    <t>14:03:12.777457 CET</t>
  </si>
  <si>
    <t>14:07:17.267497 CET</t>
  </si>
  <si>
    <t>14:07:17.267573 CET</t>
  </si>
  <si>
    <t>14:07:17.33005 CET</t>
  </si>
  <si>
    <t>14:07:17.33040 CET</t>
  </si>
  <si>
    <t>14:07:17.33078 CET</t>
  </si>
  <si>
    <t>14:13:21.844841 CET</t>
  </si>
  <si>
    <t>14:16:13.954249 CET</t>
  </si>
  <si>
    <t>14:16:13.961141 CET</t>
  </si>
  <si>
    <t>14:17:32.567905 CET</t>
  </si>
  <si>
    <t>14:17:32.568014 CET</t>
  </si>
  <si>
    <t>14:21:36.12336 CET</t>
  </si>
  <si>
    <t>14:25:26.265626 CET</t>
  </si>
  <si>
    <t>14:25:26.296208 CET</t>
  </si>
  <si>
    <t>14:25:26.76342 CET</t>
  </si>
  <si>
    <t>14:25:26.76428 CET</t>
  </si>
  <si>
    <t>14:29:23.299095 CET</t>
  </si>
  <si>
    <t>14:29:23.299157 CET</t>
  </si>
  <si>
    <t>14:32:04.263588 CET</t>
  </si>
  <si>
    <t>14:34:28.26410 CET</t>
  </si>
  <si>
    <t>14:34:28.26517 CET</t>
  </si>
  <si>
    <t>14:36:54.384483 CET</t>
  </si>
  <si>
    <t>14:36:54.384539 CET</t>
  </si>
  <si>
    <t>14:38:27.95998 CET</t>
  </si>
  <si>
    <t>14:38:38.702020 CET</t>
  </si>
  <si>
    <t>14:41:38.286233 CET</t>
  </si>
  <si>
    <t>14:41:38.286298 CET</t>
  </si>
  <si>
    <t>14:47:27.108971 CET</t>
  </si>
  <si>
    <t>14:50:52.294875 CET</t>
  </si>
  <si>
    <t>14:53:04.861127 CET</t>
  </si>
  <si>
    <t>14:53:04.861198 CET</t>
  </si>
  <si>
    <t>14:54:10.20793 CET</t>
  </si>
  <si>
    <t>14:54:10.20884 CET</t>
  </si>
  <si>
    <t>14:55:58.834857 CET</t>
  </si>
  <si>
    <t>14:59:39.45983 CET</t>
  </si>
  <si>
    <t>15:05:26.153971 CET</t>
  </si>
  <si>
    <t>15:08:14.672226 CET</t>
  </si>
  <si>
    <t>15:09:13.945678 CET</t>
  </si>
  <si>
    <t>15:09:13.945739 CET</t>
  </si>
  <si>
    <t>15:09:13.945764 CET</t>
  </si>
  <si>
    <t>15:11:21.486720 CET</t>
  </si>
  <si>
    <t>15:11:21.487353 CET</t>
  </si>
  <si>
    <t>15:15:28.214457 CET</t>
  </si>
  <si>
    <t>15:15:28.214531 CET</t>
  </si>
  <si>
    <t>15:16:09.738466 CET</t>
  </si>
  <si>
    <t>15:16:09.738555 CET</t>
  </si>
  <si>
    <t>15:18:49.918066 CET</t>
  </si>
  <si>
    <t>15:18:49.918524 CET</t>
  </si>
  <si>
    <t>15:19:26.76917 CET</t>
  </si>
  <si>
    <t>15:24:25.649270 CET</t>
  </si>
  <si>
    <t>15:25:44.337179 CET</t>
  </si>
  <si>
    <t>15:25:44.337249 CET</t>
  </si>
  <si>
    <t>15:27:28.35766 CET</t>
  </si>
  <si>
    <t>15:29:50.427552 CET</t>
  </si>
  <si>
    <t>15:32:47.15058 CET</t>
  </si>
  <si>
    <t>15:32:47.15119 CET</t>
  </si>
  <si>
    <t>15:35:07.298590 CET</t>
  </si>
  <si>
    <t>15:36:34.222489 CET</t>
  </si>
  <si>
    <t>15:38:41.137933 CET</t>
  </si>
  <si>
    <t>15:38:41.137984 CET</t>
  </si>
  <si>
    <t>15:44:54.364247 CET</t>
  </si>
  <si>
    <t>15:44:54.364312 CET</t>
  </si>
  <si>
    <t>15:44:54.430121 CET</t>
  </si>
  <si>
    <t>15:45:52.120173 CET</t>
  </si>
  <si>
    <t>15:45:52.120230 CET</t>
  </si>
  <si>
    <t>15:49:16.775268 CET</t>
  </si>
  <si>
    <t>15:53:43.908360 CET</t>
  </si>
  <si>
    <t>15:53:43.908426 CET</t>
  </si>
  <si>
    <t>15:57:20.267452 CET</t>
  </si>
  <si>
    <t>15:57:20.377302 CET</t>
  </si>
  <si>
    <t>16:00:47.601181 CET</t>
  </si>
  <si>
    <t>16:01:52.280123 CET</t>
  </si>
  <si>
    <t>16:04:47.711745 CET</t>
  </si>
  <si>
    <t>16:04:48.3589 CET</t>
  </si>
  <si>
    <t>16:04:48.5313 CET</t>
  </si>
  <si>
    <t>16:06:19.840077 CET</t>
  </si>
  <si>
    <t>16:08:57.604013 CET</t>
  </si>
  <si>
    <t>16:08:57.604073 CET</t>
  </si>
  <si>
    <t>16:10:24.166724 CET</t>
  </si>
  <si>
    <t>16:13:23.418393 CET</t>
  </si>
  <si>
    <t>16:16:22.400669 CET</t>
  </si>
  <si>
    <t>16:20:20.7244 CET</t>
  </si>
  <si>
    <t>16:20:47.555662 CET</t>
  </si>
  <si>
    <t>16:23:26.490468 CET</t>
  </si>
  <si>
    <t>16:25:37.603143 CET</t>
  </si>
  <si>
    <t>16:28:30.643983 CET</t>
  </si>
  <si>
    <t>16:28:40.685003 CET</t>
  </si>
  <si>
    <t>16:29:22.112546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</si>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</sst>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7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  <xf numFmtId="22" fontId="0" fillId="0" borderId="0" xfId="0" applyNumberFormat="1"/>
    <xf numFmtId="0" fontId="12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D12" sqref="D12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43728</v>
      </c>
      <c r="E3" s="6">
        <v>38</v>
      </c>
      <c r="G3" s="3" t="s">
        <v>917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173000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10951978.68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38</v>
      </c>
      <c r="B10" s="25">
        <v>43724</v>
      </c>
      <c r="C10" s="16" t="s">
        <v>0</v>
      </c>
      <c r="D10" s="17">
        <v>36000</v>
      </c>
      <c r="E10" s="18">
        <v>63.25312000000001</v>
      </c>
      <c r="F10" s="19">
        <v>2277112.3200000003</v>
      </c>
      <c r="G10" s="19">
        <v>2277112.3200000003</v>
      </c>
      <c r="J10" s="14"/>
      <c r="K10" s="15"/>
      <c r="N10" s="9"/>
    </row>
    <row r="11" spans="1:18">
      <c r="A11" s="6">
        <v>38</v>
      </c>
      <c r="B11" s="25">
        <v>43725</v>
      </c>
      <c r="C11" s="16" t="s">
        <v>0</v>
      </c>
      <c r="D11" s="17">
        <v>49000</v>
      </c>
      <c r="E11" s="18">
        <v>63.398299999999992</v>
      </c>
      <c r="F11" s="19">
        <v>3106516.6999999997</v>
      </c>
      <c r="G11" s="19">
        <v>5383629.0199999996</v>
      </c>
      <c r="Q11" s="20"/>
    </row>
    <row r="12" spans="1:18">
      <c r="A12" s="6">
        <v>38</v>
      </c>
      <c r="B12" s="25">
        <v>43726</v>
      </c>
      <c r="C12" s="16" t="s">
        <v>0</v>
      </c>
      <c r="D12" s="17">
        <v>50000</v>
      </c>
      <c r="E12" s="18">
        <v>63.189590000000003</v>
      </c>
      <c r="F12" s="19">
        <v>3159479.5</v>
      </c>
      <c r="G12" s="19">
        <v>8543108.5199999996</v>
      </c>
      <c r="Q12" s="20"/>
    </row>
    <row r="13" spans="1:18">
      <c r="A13" s="6">
        <v>38</v>
      </c>
      <c r="B13" s="25">
        <v>43727</v>
      </c>
      <c r="C13" s="16" t="s">
        <v>0</v>
      </c>
      <c r="D13" s="17">
        <v>38000</v>
      </c>
      <c r="E13" s="18">
        <v>63.391320000000007</v>
      </c>
      <c r="F13" s="19">
        <v>2408870.16</v>
      </c>
      <c r="G13" s="19">
        <v>10951978.68</v>
      </c>
      <c r="H13" s="19"/>
      <c r="I13" s="19"/>
      <c r="Q13" s="20"/>
    </row>
    <row r="14" spans="1:18">
      <c r="A14" s="6">
        <v>38</v>
      </c>
      <c r="B14" s="25">
        <v>43728</v>
      </c>
      <c r="C14" s="16" t="s">
        <v>0</v>
      </c>
      <c r="D14" s="17">
        <v>0</v>
      </c>
      <c r="E14" s="18">
        <v>0</v>
      </c>
      <c r="F14" s="19">
        <v>0</v>
      </c>
      <c r="G14" s="19">
        <v>10951978.68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E4" sqref="E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43724</v>
      </c>
      <c r="D4" s="41">
        <f>SUM(E7:E2000)</f>
        <v>36000</v>
      </c>
      <c r="E4" s="29">
        <f>F4/D4</f>
        <v>63.25312111111117</v>
      </c>
      <c r="F4" s="42">
        <f>SUMPRODUCT(E7:E5000,F7:F5000)</f>
        <v>2277112.3600000022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43724</v>
      </c>
      <c r="C7" s="67" t="s">
        <v>22</v>
      </c>
      <c r="D7" s="66" t="str">
        <f>IF(C7="","","Buy")</f>
        <v>Buy</v>
      </c>
      <c r="E7" s="68">
        <v>348</v>
      </c>
      <c r="F7" s="68">
        <v>63.1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94</v>
      </c>
      <c r="F8" s="68">
        <v>63.1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126</v>
      </c>
      <c r="F9" s="68">
        <v>63.1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212</v>
      </c>
      <c r="F10" s="68">
        <v>63.14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191</v>
      </c>
      <c r="F11" s="68">
        <v>63.14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196</v>
      </c>
      <c r="F12" s="68">
        <v>63.12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200</v>
      </c>
      <c r="F13" s="68">
        <v>63.08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4</v>
      </c>
      <c r="F14" s="68">
        <v>63.14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266</v>
      </c>
      <c r="F15" s="68">
        <v>63.14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177</v>
      </c>
      <c r="F16" s="68">
        <v>63.16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75</v>
      </c>
      <c r="F17" s="68">
        <v>63.16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194</v>
      </c>
      <c r="F18" s="68">
        <v>63.16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425</v>
      </c>
      <c r="F19" s="68">
        <v>63.38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132</v>
      </c>
      <c r="F20" s="68">
        <v>63.42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150</v>
      </c>
      <c r="F21" s="68">
        <v>63.42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166</v>
      </c>
      <c r="F22" s="68">
        <v>63.4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46</v>
      </c>
      <c r="F23" s="68">
        <v>63.4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36</v>
      </c>
      <c r="F24" s="68">
        <v>63.4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261</v>
      </c>
      <c r="F25" s="68">
        <v>63.4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378</v>
      </c>
      <c r="F26" s="68">
        <v>63.48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235</v>
      </c>
      <c r="F27" s="68">
        <v>63.42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88</v>
      </c>
      <c r="F28" s="68">
        <v>63.44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253</v>
      </c>
      <c r="F29" s="68">
        <v>63.44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48</v>
      </c>
      <c r="F30" s="68">
        <v>63.48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184</v>
      </c>
      <c r="F31" s="68">
        <v>63.48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201</v>
      </c>
      <c r="F32" s="68">
        <v>63.46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188</v>
      </c>
      <c r="F33" s="68">
        <v>63.58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272</v>
      </c>
      <c r="F34" s="68">
        <v>63.62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46</v>
      </c>
      <c r="F35" s="68">
        <v>63.52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292</v>
      </c>
      <c r="F36" s="68">
        <v>63.52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27</v>
      </c>
      <c r="F37" s="68">
        <v>63.52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260</v>
      </c>
      <c r="F38" s="68">
        <v>63.44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331</v>
      </c>
      <c r="F39" s="68">
        <v>63.48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368</v>
      </c>
      <c r="F40" s="68">
        <v>63.56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246</v>
      </c>
      <c r="F41" s="68">
        <v>63.4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86</v>
      </c>
      <c r="F42" s="68">
        <v>63.46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244</v>
      </c>
      <c r="F43" s="68">
        <v>63.46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401</v>
      </c>
      <c r="F44" s="68">
        <v>63.4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208</v>
      </c>
      <c r="F45" s="68">
        <v>63.36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223</v>
      </c>
      <c r="F46" s="68">
        <v>63.34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17</v>
      </c>
      <c r="F47" s="68">
        <v>63.38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196</v>
      </c>
      <c r="F48" s="68">
        <v>63.38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64</v>
      </c>
      <c r="D49" s="66" t="str">
        <f t="shared" si="0"/>
        <v>Buy</v>
      </c>
      <c r="E49" s="68">
        <v>193</v>
      </c>
      <c r="F49" s="68">
        <v>63.44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65</v>
      </c>
      <c r="D50" s="66" t="str">
        <f t="shared" si="0"/>
        <v>Buy</v>
      </c>
      <c r="E50" s="68">
        <v>320</v>
      </c>
      <c r="F50" s="68">
        <v>63.4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66</v>
      </c>
      <c r="D51" s="66" t="str">
        <f t="shared" si="0"/>
        <v>Buy</v>
      </c>
      <c r="E51" s="68">
        <v>136</v>
      </c>
      <c r="F51" s="68">
        <v>63.36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67</v>
      </c>
      <c r="D52" s="66" t="str">
        <f t="shared" si="0"/>
        <v>Buy</v>
      </c>
      <c r="E52" s="68">
        <v>80</v>
      </c>
      <c r="F52" s="68">
        <v>63.36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68</v>
      </c>
      <c r="D53" s="66" t="str">
        <f t="shared" si="0"/>
        <v>Buy</v>
      </c>
      <c r="E53" s="68">
        <v>5</v>
      </c>
      <c r="F53" s="68">
        <v>63.3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69</v>
      </c>
      <c r="D54" s="66" t="str">
        <f t="shared" si="0"/>
        <v>Buy</v>
      </c>
      <c r="E54" s="68">
        <v>91</v>
      </c>
      <c r="F54" s="68">
        <v>63.3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70</v>
      </c>
      <c r="D55" s="66" t="str">
        <f t="shared" si="0"/>
        <v>Buy</v>
      </c>
      <c r="E55" s="68">
        <v>102</v>
      </c>
      <c r="F55" s="68">
        <v>63.3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71</v>
      </c>
      <c r="D56" s="66" t="str">
        <f t="shared" si="0"/>
        <v>Buy</v>
      </c>
      <c r="E56" s="68">
        <v>229</v>
      </c>
      <c r="F56" s="68">
        <v>63.32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72</v>
      </c>
      <c r="D57" s="66" t="str">
        <f t="shared" si="0"/>
        <v>Buy</v>
      </c>
      <c r="E57" s="68">
        <v>212</v>
      </c>
      <c r="F57" s="68">
        <v>63.34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73</v>
      </c>
      <c r="D58" s="66" t="str">
        <f t="shared" si="0"/>
        <v>Buy</v>
      </c>
      <c r="E58" s="68">
        <v>90</v>
      </c>
      <c r="F58" s="68">
        <v>63.34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74</v>
      </c>
      <c r="D59" s="66" t="str">
        <f t="shared" si="0"/>
        <v>Buy</v>
      </c>
      <c r="E59" s="68">
        <v>237</v>
      </c>
      <c r="F59" s="68">
        <v>63.34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75</v>
      </c>
      <c r="D60" s="66" t="str">
        <f t="shared" si="0"/>
        <v>Buy</v>
      </c>
      <c r="E60" s="68">
        <v>110</v>
      </c>
      <c r="F60" s="68">
        <v>63.3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76</v>
      </c>
      <c r="D61" s="66" t="str">
        <f t="shared" si="0"/>
        <v>Buy</v>
      </c>
      <c r="E61" s="68">
        <v>216</v>
      </c>
      <c r="F61" s="68">
        <v>63.3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77</v>
      </c>
      <c r="D62" s="66" t="str">
        <f t="shared" si="0"/>
        <v>Buy</v>
      </c>
      <c r="E62" s="68">
        <v>247</v>
      </c>
      <c r="F62" s="68">
        <v>63.34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78</v>
      </c>
      <c r="D63" s="66" t="str">
        <f t="shared" si="0"/>
        <v>Buy</v>
      </c>
      <c r="E63" s="68">
        <v>194</v>
      </c>
      <c r="F63" s="68">
        <v>63.34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79</v>
      </c>
      <c r="D64" s="66" t="str">
        <f t="shared" si="0"/>
        <v>Buy</v>
      </c>
      <c r="E64" s="68">
        <v>206</v>
      </c>
      <c r="F64" s="68">
        <v>63.34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80</v>
      </c>
      <c r="D65" s="66" t="str">
        <f t="shared" si="0"/>
        <v>Buy</v>
      </c>
      <c r="E65" s="68">
        <v>100</v>
      </c>
      <c r="F65" s="68">
        <v>63.34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81</v>
      </c>
      <c r="D66" s="66" t="str">
        <f t="shared" si="0"/>
        <v>Buy</v>
      </c>
      <c r="E66" s="68">
        <v>98</v>
      </c>
      <c r="F66" s="68">
        <v>63.34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82</v>
      </c>
      <c r="D67" s="66" t="str">
        <f t="shared" si="0"/>
        <v>Buy</v>
      </c>
      <c r="E67" s="68">
        <v>638</v>
      </c>
      <c r="F67" s="68">
        <v>63.42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83</v>
      </c>
      <c r="D68" s="66" t="str">
        <f t="shared" si="0"/>
        <v>Buy</v>
      </c>
      <c r="E68" s="68">
        <v>197</v>
      </c>
      <c r="F68" s="68">
        <v>63.42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84</v>
      </c>
      <c r="D69" s="66" t="str">
        <f t="shared" si="0"/>
        <v>Buy</v>
      </c>
      <c r="E69" s="68">
        <v>272</v>
      </c>
      <c r="F69" s="68">
        <v>63.48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85</v>
      </c>
      <c r="D70" s="66" t="str">
        <f t="shared" si="0"/>
        <v>Buy</v>
      </c>
      <c r="E70" s="68">
        <v>27</v>
      </c>
      <c r="F70" s="68">
        <v>63.48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86</v>
      </c>
      <c r="D71" s="66" t="str">
        <f t="shared" si="0"/>
        <v>Buy</v>
      </c>
      <c r="E71" s="68">
        <v>220</v>
      </c>
      <c r="F71" s="68">
        <v>63.48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87</v>
      </c>
      <c r="D72" s="66" t="str">
        <f t="shared" ref="D72:D135" si="2">IF(C72="","","Buy")</f>
        <v>Buy</v>
      </c>
      <c r="E72" s="68">
        <v>218</v>
      </c>
      <c r="F72" s="68">
        <v>63.46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88</v>
      </c>
      <c r="D73" s="66" t="str">
        <f t="shared" si="2"/>
        <v>Buy</v>
      </c>
      <c r="E73" s="68">
        <v>159</v>
      </c>
      <c r="F73" s="68">
        <v>63.42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89</v>
      </c>
      <c r="D74" s="66" t="str">
        <f t="shared" si="2"/>
        <v>Buy</v>
      </c>
      <c r="E74" s="68">
        <v>68</v>
      </c>
      <c r="F74" s="68">
        <v>63.42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90</v>
      </c>
      <c r="D75" s="66" t="str">
        <f t="shared" si="2"/>
        <v>Buy</v>
      </c>
      <c r="E75" s="68">
        <v>607</v>
      </c>
      <c r="F75" s="68">
        <v>63.4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91</v>
      </c>
      <c r="D76" s="66" t="str">
        <f t="shared" si="2"/>
        <v>Buy</v>
      </c>
      <c r="E76" s="68">
        <v>62</v>
      </c>
      <c r="F76" s="68">
        <v>63.4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92</v>
      </c>
      <c r="D77" s="66" t="str">
        <f t="shared" si="2"/>
        <v>Buy</v>
      </c>
      <c r="E77" s="68">
        <v>299</v>
      </c>
      <c r="F77" s="68">
        <v>63.4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93</v>
      </c>
      <c r="D78" s="66" t="str">
        <f t="shared" si="2"/>
        <v>Buy</v>
      </c>
      <c r="E78" s="68">
        <v>192</v>
      </c>
      <c r="F78" s="68">
        <v>63.4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94</v>
      </c>
      <c r="D79" s="66" t="str">
        <f t="shared" si="2"/>
        <v>Buy</v>
      </c>
      <c r="E79" s="68">
        <v>205</v>
      </c>
      <c r="F79" s="68">
        <v>63.36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95</v>
      </c>
      <c r="D80" s="66" t="str">
        <f t="shared" si="2"/>
        <v>Buy</v>
      </c>
      <c r="E80" s="68">
        <v>10</v>
      </c>
      <c r="F80" s="68">
        <v>63.36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96</v>
      </c>
      <c r="D81" s="66" t="str">
        <f t="shared" si="2"/>
        <v>Buy</v>
      </c>
      <c r="E81" s="68">
        <v>177</v>
      </c>
      <c r="F81" s="68">
        <v>63.36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97</v>
      </c>
      <c r="D82" s="66" t="str">
        <f t="shared" si="2"/>
        <v>Buy</v>
      </c>
      <c r="E82" s="68">
        <v>210</v>
      </c>
      <c r="F82" s="68">
        <v>63.4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98</v>
      </c>
      <c r="D83" s="66" t="str">
        <f t="shared" si="2"/>
        <v>Buy</v>
      </c>
      <c r="E83" s="68">
        <v>552</v>
      </c>
      <c r="F83" s="68">
        <v>63.46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99</v>
      </c>
      <c r="D84" s="66" t="str">
        <f t="shared" si="2"/>
        <v>Buy</v>
      </c>
      <c r="E84" s="68">
        <v>33</v>
      </c>
      <c r="F84" s="68">
        <v>63.34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100</v>
      </c>
      <c r="D85" s="66" t="str">
        <f t="shared" si="2"/>
        <v>Buy</v>
      </c>
      <c r="E85" s="68">
        <v>179</v>
      </c>
      <c r="F85" s="68">
        <v>63.34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101</v>
      </c>
      <c r="D86" s="66" t="str">
        <f t="shared" si="2"/>
        <v>Buy</v>
      </c>
      <c r="E86" s="68">
        <v>199</v>
      </c>
      <c r="F86" s="68">
        <v>63.32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102</v>
      </c>
      <c r="D87" s="66" t="str">
        <f t="shared" si="2"/>
        <v>Buy</v>
      </c>
      <c r="E87" s="68">
        <v>198</v>
      </c>
      <c r="F87" s="68">
        <v>63.3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103</v>
      </c>
      <c r="D88" s="66" t="str">
        <f t="shared" si="2"/>
        <v>Buy</v>
      </c>
      <c r="E88" s="68">
        <v>14</v>
      </c>
      <c r="F88" s="68">
        <v>63.24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104</v>
      </c>
      <c r="D89" s="66" t="str">
        <f t="shared" si="2"/>
        <v>Buy</v>
      </c>
      <c r="E89" s="68">
        <v>174</v>
      </c>
      <c r="F89" s="68">
        <v>63.24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105</v>
      </c>
      <c r="D90" s="66" t="str">
        <f t="shared" si="2"/>
        <v>Buy</v>
      </c>
      <c r="E90" s="68">
        <v>83</v>
      </c>
      <c r="F90" s="68">
        <v>63.2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106</v>
      </c>
      <c r="D91" s="66" t="str">
        <f t="shared" si="2"/>
        <v>Buy</v>
      </c>
      <c r="E91" s="68">
        <v>2</v>
      </c>
      <c r="F91" s="68">
        <v>63.2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107</v>
      </c>
      <c r="D92" s="66" t="str">
        <f t="shared" si="2"/>
        <v>Buy</v>
      </c>
      <c r="E92" s="68">
        <v>116</v>
      </c>
      <c r="F92" s="68">
        <v>63.2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108</v>
      </c>
      <c r="D93" s="66" t="str">
        <f t="shared" si="2"/>
        <v>Buy</v>
      </c>
      <c r="E93" s="68">
        <v>300</v>
      </c>
      <c r="F93" s="68">
        <v>63.18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109</v>
      </c>
      <c r="D94" s="66" t="str">
        <f t="shared" si="2"/>
        <v>Buy</v>
      </c>
      <c r="E94" s="68">
        <v>6</v>
      </c>
      <c r="F94" s="68">
        <v>63.18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110</v>
      </c>
      <c r="D95" s="66" t="str">
        <f t="shared" si="2"/>
        <v>Buy</v>
      </c>
      <c r="E95" s="68">
        <v>609</v>
      </c>
      <c r="F95" s="68">
        <v>63.24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111</v>
      </c>
      <c r="D96" s="66" t="str">
        <f t="shared" si="2"/>
        <v>Buy</v>
      </c>
      <c r="E96" s="68">
        <v>213</v>
      </c>
      <c r="F96" s="68">
        <v>63.24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112</v>
      </c>
      <c r="D97" s="66" t="str">
        <f t="shared" si="2"/>
        <v>Buy</v>
      </c>
      <c r="E97" s="68">
        <v>25</v>
      </c>
      <c r="F97" s="68">
        <v>63.08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113</v>
      </c>
      <c r="D98" s="66" t="str">
        <f t="shared" si="2"/>
        <v>Buy</v>
      </c>
      <c r="E98" s="68">
        <v>280</v>
      </c>
      <c r="F98" s="68">
        <v>63.08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114</v>
      </c>
      <c r="D99" s="66" t="str">
        <f t="shared" si="2"/>
        <v>Buy</v>
      </c>
      <c r="E99" s="68">
        <v>188</v>
      </c>
      <c r="F99" s="68">
        <v>63.06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115</v>
      </c>
      <c r="D100" s="66" t="str">
        <f t="shared" si="2"/>
        <v>Buy</v>
      </c>
      <c r="E100" s="68">
        <v>45</v>
      </c>
      <c r="F100" s="68">
        <v>63.06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116</v>
      </c>
      <c r="D101" s="66" t="str">
        <f t="shared" si="2"/>
        <v>Buy</v>
      </c>
      <c r="E101" s="68">
        <v>215</v>
      </c>
      <c r="F101" s="68">
        <v>63.02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117</v>
      </c>
      <c r="D102" s="66" t="str">
        <f t="shared" si="2"/>
        <v>Buy</v>
      </c>
      <c r="E102" s="68">
        <v>225</v>
      </c>
      <c r="F102" s="68">
        <v>63.02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118</v>
      </c>
      <c r="D103" s="66" t="str">
        <f t="shared" si="2"/>
        <v>Buy</v>
      </c>
      <c r="E103" s="68">
        <v>216</v>
      </c>
      <c r="F103" s="68">
        <v>63.06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119</v>
      </c>
      <c r="D104" s="66" t="str">
        <f t="shared" si="2"/>
        <v>Buy</v>
      </c>
      <c r="E104" s="68">
        <v>196</v>
      </c>
      <c r="F104" s="68">
        <v>63.1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120</v>
      </c>
      <c r="D105" s="66" t="str">
        <f t="shared" si="2"/>
        <v>Buy</v>
      </c>
      <c r="E105" s="68">
        <v>366</v>
      </c>
      <c r="F105" s="68">
        <v>63.1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121</v>
      </c>
      <c r="D106" s="66" t="str">
        <f t="shared" si="2"/>
        <v>Buy</v>
      </c>
      <c r="E106" s="68">
        <v>268</v>
      </c>
      <c r="F106" s="68">
        <v>63.08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122</v>
      </c>
      <c r="D107" s="66" t="str">
        <f t="shared" si="2"/>
        <v>Buy</v>
      </c>
      <c r="E107" s="68">
        <v>396</v>
      </c>
      <c r="F107" s="68">
        <v>63.06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123</v>
      </c>
      <c r="D108" s="66" t="str">
        <f t="shared" si="2"/>
        <v>Buy</v>
      </c>
      <c r="E108" s="68">
        <v>225</v>
      </c>
      <c r="F108" s="68">
        <v>63.1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124</v>
      </c>
      <c r="D109" s="66" t="str">
        <f t="shared" si="2"/>
        <v>Buy</v>
      </c>
      <c r="E109" s="68">
        <v>453</v>
      </c>
      <c r="F109" s="68">
        <v>63.06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125</v>
      </c>
      <c r="D110" s="66" t="str">
        <f t="shared" si="2"/>
        <v>Buy</v>
      </c>
      <c r="E110" s="68">
        <v>207</v>
      </c>
      <c r="F110" s="68">
        <v>63.04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126</v>
      </c>
      <c r="D111" s="66" t="str">
        <f t="shared" si="2"/>
        <v>Buy</v>
      </c>
      <c r="E111" s="68">
        <v>186</v>
      </c>
      <c r="F111" s="68">
        <v>63.04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127</v>
      </c>
      <c r="D112" s="66" t="str">
        <f t="shared" si="2"/>
        <v>Buy</v>
      </c>
      <c r="E112" s="68">
        <v>205</v>
      </c>
      <c r="F112" s="68">
        <v>63.04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128</v>
      </c>
      <c r="D113" s="66" t="str">
        <f t="shared" si="2"/>
        <v>Buy</v>
      </c>
      <c r="E113" s="68">
        <v>204</v>
      </c>
      <c r="F113" s="68">
        <v>63.02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129</v>
      </c>
      <c r="D114" s="66" t="str">
        <f t="shared" si="2"/>
        <v>Buy</v>
      </c>
      <c r="E114" s="68">
        <v>32</v>
      </c>
      <c r="F114" s="68">
        <v>63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130</v>
      </c>
      <c r="D115" s="66" t="str">
        <f t="shared" si="2"/>
        <v>Buy</v>
      </c>
      <c r="E115" s="68">
        <v>157</v>
      </c>
      <c r="F115" s="68">
        <v>63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131</v>
      </c>
      <c r="D116" s="66" t="str">
        <f t="shared" si="2"/>
        <v>Buy</v>
      </c>
      <c r="E116" s="68">
        <v>317</v>
      </c>
      <c r="F116" s="68">
        <v>63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132</v>
      </c>
      <c r="D117" s="66" t="str">
        <f t="shared" si="2"/>
        <v>Buy</v>
      </c>
      <c r="E117" s="68">
        <v>279</v>
      </c>
      <c r="F117" s="68">
        <v>63.02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133</v>
      </c>
      <c r="D118" s="66" t="str">
        <f t="shared" si="2"/>
        <v>Buy</v>
      </c>
      <c r="E118" s="68">
        <v>109</v>
      </c>
      <c r="F118" s="68">
        <v>63.02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134</v>
      </c>
      <c r="D119" s="66" t="str">
        <f t="shared" si="2"/>
        <v>Buy</v>
      </c>
      <c r="E119" s="68">
        <v>113</v>
      </c>
      <c r="F119" s="68">
        <v>63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135</v>
      </c>
      <c r="D120" s="66" t="str">
        <f t="shared" si="2"/>
        <v>Buy</v>
      </c>
      <c r="E120" s="68">
        <v>74</v>
      </c>
      <c r="F120" s="68">
        <v>63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136</v>
      </c>
      <c r="D121" s="66" t="str">
        <f t="shared" si="2"/>
        <v>Buy</v>
      </c>
      <c r="E121" s="68">
        <v>100</v>
      </c>
      <c r="F121" s="68">
        <v>62.98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136</v>
      </c>
      <c r="D122" s="66" t="str">
        <f t="shared" si="2"/>
        <v>Buy</v>
      </c>
      <c r="E122" s="68">
        <v>168</v>
      </c>
      <c r="F122" s="68">
        <v>63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137</v>
      </c>
      <c r="D123" s="66" t="str">
        <f t="shared" si="2"/>
        <v>Buy</v>
      </c>
      <c r="E123" s="68">
        <v>240</v>
      </c>
      <c r="F123" s="68">
        <v>63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138</v>
      </c>
      <c r="D124" s="66" t="str">
        <f t="shared" si="2"/>
        <v>Buy</v>
      </c>
      <c r="E124" s="68">
        <v>194</v>
      </c>
      <c r="F124" s="68">
        <v>63.06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139</v>
      </c>
      <c r="D125" s="66" t="str">
        <f t="shared" si="2"/>
        <v>Buy</v>
      </c>
      <c r="E125" s="68">
        <v>298</v>
      </c>
      <c r="F125" s="68">
        <v>63.06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140</v>
      </c>
      <c r="D126" s="66" t="str">
        <f t="shared" si="2"/>
        <v>Buy</v>
      </c>
      <c r="E126" s="68">
        <v>10</v>
      </c>
      <c r="F126" s="68">
        <v>63.06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141</v>
      </c>
      <c r="D127" s="66" t="str">
        <f t="shared" si="2"/>
        <v>Buy</v>
      </c>
      <c r="E127" s="68">
        <v>300</v>
      </c>
      <c r="F127" s="68">
        <v>63.06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142</v>
      </c>
      <c r="D128" s="66" t="str">
        <f t="shared" si="2"/>
        <v>Buy</v>
      </c>
      <c r="E128" s="68">
        <v>16</v>
      </c>
      <c r="F128" s="68">
        <v>63.06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143</v>
      </c>
      <c r="D129" s="66" t="str">
        <f t="shared" si="2"/>
        <v>Buy</v>
      </c>
      <c r="E129" s="68">
        <v>281</v>
      </c>
      <c r="F129" s="68">
        <v>63.06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144</v>
      </c>
      <c r="D130" s="66" t="str">
        <f t="shared" si="2"/>
        <v>Buy</v>
      </c>
      <c r="E130" s="68">
        <v>180</v>
      </c>
      <c r="F130" s="68">
        <v>63.06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145</v>
      </c>
      <c r="D131" s="66" t="str">
        <f t="shared" si="2"/>
        <v>Buy</v>
      </c>
      <c r="E131" s="68">
        <v>50</v>
      </c>
      <c r="F131" s="68">
        <v>63.06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146</v>
      </c>
      <c r="D132" s="66" t="str">
        <f t="shared" si="2"/>
        <v>Buy</v>
      </c>
      <c r="E132" s="68">
        <v>6</v>
      </c>
      <c r="F132" s="68">
        <v>63.06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147</v>
      </c>
      <c r="D133" s="66" t="str">
        <f t="shared" si="2"/>
        <v>Buy</v>
      </c>
      <c r="E133" s="68">
        <v>194</v>
      </c>
      <c r="F133" s="68">
        <v>63.12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148</v>
      </c>
      <c r="D134" s="66" t="str">
        <f t="shared" si="2"/>
        <v>Buy</v>
      </c>
      <c r="E134" s="68">
        <v>38</v>
      </c>
      <c r="F134" s="68">
        <v>63.18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149</v>
      </c>
      <c r="D135" s="66" t="str">
        <f t="shared" si="2"/>
        <v>Buy</v>
      </c>
      <c r="E135" s="68">
        <v>4</v>
      </c>
      <c r="F135" s="68">
        <v>63.18</v>
      </c>
      <c r="G135" s="68" t="s">
        <v>1</v>
      </c>
      <c r="H135" s="52" t="str">
        <f t="shared" si="3"/>
        <v>XETRA</v>
      </c>
    </row>
    <row r="136" spans="2:8" ht="12.75" customHeight="1">
      <c r="B136" s="30"/>
      <c r="C136" s="67" t="s">
        <v>150</v>
      </c>
      <c r="D136" s="66" t="str">
        <f t="shared" ref="D136:D199" si="4">IF(C136="","","Buy")</f>
        <v>Buy</v>
      </c>
      <c r="E136" s="68">
        <v>453</v>
      </c>
      <c r="F136" s="68">
        <v>63.18</v>
      </c>
      <c r="G136" s="6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151</v>
      </c>
      <c r="D137" s="66" t="str">
        <f t="shared" si="4"/>
        <v>Buy</v>
      </c>
      <c r="E137" s="68">
        <v>34</v>
      </c>
      <c r="F137" s="68">
        <v>63.18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152</v>
      </c>
      <c r="D138" s="66" t="str">
        <f t="shared" si="4"/>
        <v>Buy</v>
      </c>
      <c r="E138" s="68">
        <v>22</v>
      </c>
      <c r="F138" s="68">
        <v>63.16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153</v>
      </c>
      <c r="D139" s="66" t="str">
        <f t="shared" si="4"/>
        <v>Buy</v>
      </c>
      <c r="E139" s="68">
        <v>214</v>
      </c>
      <c r="F139" s="68">
        <v>63.2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154</v>
      </c>
      <c r="D140" s="66" t="str">
        <f t="shared" si="4"/>
        <v>Buy</v>
      </c>
      <c r="E140" s="68">
        <v>50</v>
      </c>
      <c r="F140" s="68">
        <v>63.2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155</v>
      </c>
      <c r="D141" s="66" t="str">
        <f t="shared" si="4"/>
        <v>Buy</v>
      </c>
      <c r="E141" s="68">
        <v>150</v>
      </c>
      <c r="F141" s="68">
        <v>63.2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156</v>
      </c>
      <c r="D142" s="66" t="str">
        <f t="shared" si="4"/>
        <v>Buy</v>
      </c>
      <c r="E142" s="68">
        <v>48</v>
      </c>
      <c r="F142" s="68">
        <v>63.2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157</v>
      </c>
      <c r="D143" s="66" t="str">
        <f t="shared" si="4"/>
        <v>Buy</v>
      </c>
      <c r="E143" s="68">
        <v>25</v>
      </c>
      <c r="F143" s="68">
        <v>63.2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158</v>
      </c>
      <c r="D144" s="66" t="str">
        <f t="shared" si="4"/>
        <v>Buy</v>
      </c>
      <c r="E144" s="68">
        <v>139</v>
      </c>
      <c r="F144" s="68">
        <v>63.2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159</v>
      </c>
      <c r="D145" s="66" t="str">
        <f t="shared" si="4"/>
        <v>Buy</v>
      </c>
      <c r="E145" s="68">
        <v>21</v>
      </c>
      <c r="F145" s="68">
        <v>63.18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160</v>
      </c>
      <c r="D146" s="66" t="str">
        <f t="shared" si="4"/>
        <v>Buy</v>
      </c>
      <c r="E146" s="68">
        <v>221</v>
      </c>
      <c r="F146" s="68">
        <v>63.18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161</v>
      </c>
      <c r="D147" s="66" t="str">
        <f t="shared" si="4"/>
        <v>Buy</v>
      </c>
      <c r="E147" s="68">
        <v>103</v>
      </c>
      <c r="F147" s="68">
        <v>63.2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162</v>
      </c>
      <c r="D148" s="66" t="str">
        <f t="shared" si="4"/>
        <v>Buy</v>
      </c>
      <c r="E148" s="68">
        <v>25</v>
      </c>
      <c r="F148" s="68">
        <v>63.2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163</v>
      </c>
      <c r="D149" s="66" t="str">
        <f t="shared" si="4"/>
        <v>Buy</v>
      </c>
      <c r="E149" s="68">
        <v>231</v>
      </c>
      <c r="F149" s="68">
        <v>63.2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164</v>
      </c>
      <c r="D150" s="66" t="str">
        <f t="shared" si="4"/>
        <v>Buy</v>
      </c>
      <c r="E150" s="68">
        <v>75</v>
      </c>
      <c r="F150" s="68">
        <v>63.2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165</v>
      </c>
      <c r="D151" s="66" t="str">
        <f t="shared" si="4"/>
        <v>Buy</v>
      </c>
      <c r="E151" s="68">
        <v>319</v>
      </c>
      <c r="F151" s="68">
        <v>63.22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166</v>
      </c>
      <c r="D152" s="66" t="str">
        <f t="shared" si="4"/>
        <v>Buy</v>
      </c>
      <c r="E152" s="68">
        <v>299</v>
      </c>
      <c r="F152" s="68">
        <v>63.26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167</v>
      </c>
      <c r="D153" s="66" t="str">
        <f t="shared" si="4"/>
        <v>Buy</v>
      </c>
      <c r="E153" s="68">
        <v>160</v>
      </c>
      <c r="F153" s="68">
        <v>63.24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168</v>
      </c>
      <c r="D154" s="66" t="str">
        <f t="shared" si="4"/>
        <v>Buy</v>
      </c>
      <c r="E154" s="68">
        <v>11</v>
      </c>
      <c r="F154" s="68">
        <v>63.24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169</v>
      </c>
      <c r="D155" s="66" t="str">
        <f t="shared" si="4"/>
        <v>Buy</v>
      </c>
      <c r="E155" s="68">
        <v>14</v>
      </c>
      <c r="F155" s="68">
        <v>63.24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170</v>
      </c>
      <c r="D156" s="66" t="str">
        <f t="shared" si="4"/>
        <v>Buy</v>
      </c>
      <c r="E156" s="68">
        <v>7</v>
      </c>
      <c r="F156" s="68">
        <v>63.24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171</v>
      </c>
      <c r="D157" s="66" t="str">
        <f t="shared" si="4"/>
        <v>Buy</v>
      </c>
      <c r="E157" s="68">
        <v>18</v>
      </c>
      <c r="F157" s="68">
        <v>63.24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172</v>
      </c>
      <c r="D158" s="66" t="str">
        <f t="shared" si="4"/>
        <v>Buy</v>
      </c>
      <c r="E158" s="68">
        <v>266</v>
      </c>
      <c r="F158" s="68">
        <v>63.24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173</v>
      </c>
      <c r="D159" s="66" t="str">
        <f t="shared" si="4"/>
        <v>Buy</v>
      </c>
      <c r="E159" s="68">
        <v>348</v>
      </c>
      <c r="F159" s="68">
        <v>63.2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174</v>
      </c>
      <c r="D160" s="66" t="str">
        <f t="shared" si="4"/>
        <v>Buy</v>
      </c>
      <c r="E160" s="68">
        <v>300</v>
      </c>
      <c r="F160" s="68">
        <v>63.22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175</v>
      </c>
      <c r="D161" s="66" t="str">
        <f t="shared" si="4"/>
        <v>Buy</v>
      </c>
      <c r="E161" s="68">
        <v>161</v>
      </c>
      <c r="F161" s="68">
        <v>63.22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176</v>
      </c>
      <c r="D162" s="66" t="str">
        <f t="shared" si="4"/>
        <v>Buy</v>
      </c>
      <c r="E162" s="68">
        <v>244</v>
      </c>
      <c r="F162" s="68">
        <v>63.22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177</v>
      </c>
      <c r="D163" s="66" t="str">
        <f t="shared" si="4"/>
        <v>Buy</v>
      </c>
      <c r="E163" s="68">
        <v>318</v>
      </c>
      <c r="F163" s="68">
        <v>63.2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178</v>
      </c>
      <c r="D164" s="66" t="str">
        <f t="shared" si="4"/>
        <v>Buy</v>
      </c>
      <c r="E164" s="68">
        <v>77</v>
      </c>
      <c r="F164" s="68">
        <v>63.2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179</v>
      </c>
      <c r="D165" s="66" t="str">
        <f t="shared" si="4"/>
        <v>Buy</v>
      </c>
      <c r="E165" s="68">
        <v>215</v>
      </c>
      <c r="F165" s="68">
        <v>63.2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180</v>
      </c>
      <c r="D166" s="66" t="str">
        <f t="shared" si="4"/>
        <v>Buy</v>
      </c>
      <c r="E166" s="68">
        <v>217</v>
      </c>
      <c r="F166" s="68">
        <v>63.18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181</v>
      </c>
      <c r="D167" s="66" t="str">
        <f t="shared" si="4"/>
        <v>Buy</v>
      </c>
      <c r="E167" s="68">
        <v>100</v>
      </c>
      <c r="F167" s="68">
        <v>63.14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182</v>
      </c>
      <c r="D168" s="66" t="str">
        <f t="shared" si="4"/>
        <v>Buy</v>
      </c>
      <c r="E168" s="68">
        <v>203</v>
      </c>
      <c r="F168" s="68">
        <v>63.14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183</v>
      </c>
      <c r="D169" s="66" t="str">
        <f t="shared" si="4"/>
        <v>Buy</v>
      </c>
      <c r="E169" s="68">
        <v>184</v>
      </c>
      <c r="F169" s="68">
        <v>63.18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184</v>
      </c>
      <c r="D170" s="66" t="str">
        <f t="shared" si="4"/>
        <v>Buy</v>
      </c>
      <c r="E170" s="68">
        <v>26</v>
      </c>
      <c r="F170" s="68">
        <v>63.18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185</v>
      </c>
      <c r="D171" s="66" t="str">
        <f t="shared" si="4"/>
        <v>Buy</v>
      </c>
      <c r="E171" s="68">
        <v>160</v>
      </c>
      <c r="F171" s="68">
        <v>63.18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186</v>
      </c>
      <c r="D172" s="66" t="str">
        <f t="shared" si="4"/>
        <v>Buy</v>
      </c>
      <c r="E172" s="68">
        <v>35</v>
      </c>
      <c r="F172" s="68">
        <v>63.18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187</v>
      </c>
      <c r="D173" s="66" t="str">
        <f t="shared" si="4"/>
        <v>Buy</v>
      </c>
      <c r="E173" s="68">
        <v>168</v>
      </c>
      <c r="F173" s="68">
        <v>63.18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188</v>
      </c>
      <c r="D174" s="66" t="str">
        <f t="shared" si="4"/>
        <v>Buy</v>
      </c>
      <c r="E174" s="68">
        <v>178</v>
      </c>
      <c r="F174" s="68">
        <v>63.18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189</v>
      </c>
      <c r="D175" s="66" t="str">
        <f t="shared" si="4"/>
        <v>Buy</v>
      </c>
      <c r="E175" s="68">
        <v>100</v>
      </c>
      <c r="F175" s="68">
        <v>63.18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190</v>
      </c>
      <c r="D176" s="66" t="str">
        <f t="shared" si="4"/>
        <v>Buy</v>
      </c>
      <c r="E176" s="68">
        <v>42</v>
      </c>
      <c r="F176" s="68">
        <v>63.18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191</v>
      </c>
      <c r="D177" s="66" t="str">
        <f t="shared" si="4"/>
        <v>Buy</v>
      </c>
      <c r="E177" s="68">
        <v>143</v>
      </c>
      <c r="F177" s="68">
        <v>63.18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192</v>
      </c>
      <c r="D178" s="66" t="str">
        <f t="shared" si="4"/>
        <v>Buy</v>
      </c>
      <c r="E178" s="68">
        <v>243</v>
      </c>
      <c r="F178" s="68">
        <v>63.2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193</v>
      </c>
      <c r="D179" s="66" t="str">
        <f t="shared" si="4"/>
        <v>Buy</v>
      </c>
      <c r="E179" s="68">
        <v>163</v>
      </c>
      <c r="F179" s="68">
        <v>63.18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194</v>
      </c>
      <c r="D180" s="66" t="str">
        <f t="shared" si="4"/>
        <v>Buy</v>
      </c>
      <c r="E180" s="68">
        <v>213</v>
      </c>
      <c r="F180" s="68">
        <v>63.18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195</v>
      </c>
      <c r="D181" s="66" t="str">
        <f t="shared" si="4"/>
        <v>Buy</v>
      </c>
      <c r="E181" s="68">
        <v>170</v>
      </c>
      <c r="F181" s="68">
        <v>63.18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196</v>
      </c>
      <c r="D182" s="66" t="str">
        <f t="shared" si="4"/>
        <v>Buy</v>
      </c>
      <c r="E182" s="68">
        <v>100</v>
      </c>
      <c r="F182" s="68">
        <v>63.2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197</v>
      </c>
      <c r="D183" s="66" t="str">
        <f t="shared" si="4"/>
        <v>Buy</v>
      </c>
      <c r="E183" s="68">
        <v>127</v>
      </c>
      <c r="F183" s="68">
        <v>63.2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198</v>
      </c>
      <c r="D184" s="66" t="str">
        <f t="shared" si="4"/>
        <v>Buy</v>
      </c>
      <c r="E184" s="68">
        <v>233</v>
      </c>
      <c r="F184" s="68">
        <v>63.2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199</v>
      </c>
      <c r="D185" s="66" t="str">
        <f t="shared" si="4"/>
        <v>Buy</v>
      </c>
      <c r="E185" s="68">
        <v>339</v>
      </c>
      <c r="F185" s="68">
        <v>63.2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200</v>
      </c>
      <c r="D186" s="66" t="str">
        <f t="shared" si="4"/>
        <v>Buy</v>
      </c>
      <c r="E186" s="68">
        <v>214</v>
      </c>
      <c r="F186" s="68">
        <v>63.2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201</v>
      </c>
      <c r="D187" s="66" t="str">
        <f t="shared" si="4"/>
        <v>Buy</v>
      </c>
      <c r="E187" s="68">
        <v>94</v>
      </c>
      <c r="F187" s="68">
        <v>63.2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202</v>
      </c>
      <c r="D188" s="66" t="str">
        <f t="shared" si="4"/>
        <v>Buy</v>
      </c>
      <c r="E188" s="68">
        <v>213</v>
      </c>
      <c r="F188" s="68">
        <v>63.22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203</v>
      </c>
      <c r="D189" s="66" t="str">
        <f t="shared" si="4"/>
        <v>Buy</v>
      </c>
      <c r="E189" s="68">
        <v>146</v>
      </c>
      <c r="F189" s="68">
        <v>63.22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204</v>
      </c>
      <c r="D190" s="66" t="str">
        <f t="shared" si="4"/>
        <v>Buy</v>
      </c>
      <c r="E190" s="68">
        <v>69</v>
      </c>
      <c r="F190" s="68">
        <v>63.22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205</v>
      </c>
      <c r="D191" s="66" t="str">
        <f t="shared" si="4"/>
        <v>Buy</v>
      </c>
      <c r="E191" s="68">
        <v>68</v>
      </c>
      <c r="F191" s="68">
        <v>63.22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206</v>
      </c>
      <c r="D192" s="66" t="str">
        <f t="shared" si="4"/>
        <v>Buy</v>
      </c>
      <c r="E192" s="68">
        <v>56</v>
      </c>
      <c r="F192" s="68">
        <v>63.22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207</v>
      </c>
      <c r="D193" s="66" t="str">
        <f t="shared" si="4"/>
        <v>Buy</v>
      </c>
      <c r="E193" s="68">
        <v>121</v>
      </c>
      <c r="F193" s="68">
        <v>63.22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208</v>
      </c>
      <c r="D194" s="66" t="str">
        <f t="shared" si="4"/>
        <v>Buy</v>
      </c>
      <c r="E194" s="68">
        <v>16</v>
      </c>
      <c r="F194" s="68">
        <v>63.24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209</v>
      </c>
      <c r="D195" s="66" t="str">
        <f t="shared" si="4"/>
        <v>Buy</v>
      </c>
      <c r="E195" s="68">
        <v>195</v>
      </c>
      <c r="F195" s="68">
        <v>63.24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210</v>
      </c>
      <c r="D196" s="66" t="str">
        <f t="shared" si="4"/>
        <v>Buy</v>
      </c>
      <c r="E196" s="68">
        <v>238</v>
      </c>
      <c r="F196" s="68">
        <v>63.26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211</v>
      </c>
      <c r="D197" s="66" t="str">
        <f t="shared" si="4"/>
        <v>Buy</v>
      </c>
      <c r="E197" s="68">
        <v>14</v>
      </c>
      <c r="F197" s="68">
        <v>63.26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212</v>
      </c>
      <c r="D198" s="66" t="str">
        <f t="shared" si="4"/>
        <v>Buy</v>
      </c>
      <c r="E198" s="68">
        <v>189</v>
      </c>
      <c r="F198" s="68">
        <v>63.26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213</v>
      </c>
      <c r="D199" s="66" t="str">
        <f t="shared" si="4"/>
        <v>Buy</v>
      </c>
      <c r="E199" s="68">
        <v>196</v>
      </c>
      <c r="F199" s="68">
        <v>63.26</v>
      </c>
      <c r="G199" s="68" t="s">
        <v>1</v>
      </c>
      <c r="H199" s="52" t="str">
        <f t="shared" si="5"/>
        <v>XETRA</v>
      </c>
    </row>
    <row r="200" spans="2:8" ht="12.75" customHeight="1">
      <c r="B200" s="30"/>
      <c r="C200" s="67" t="s">
        <v>214</v>
      </c>
      <c r="D200" s="66" t="str">
        <f t="shared" ref="D200:D226" si="6">IF(C200="","","Buy")</f>
        <v>Buy</v>
      </c>
      <c r="E200" s="68">
        <v>189</v>
      </c>
      <c r="F200" s="68">
        <v>63.24</v>
      </c>
      <c r="G200" s="68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67" t="s">
        <v>215</v>
      </c>
      <c r="D201" s="66" t="str">
        <f t="shared" si="6"/>
        <v>Buy</v>
      </c>
      <c r="E201" s="68">
        <v>53</v>
      </c>
      <c r="F201" s="68">
        <v>63.22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216</v>
      </c>
      <c r="D202" s="66" t="str">
        <f t="shared" si="6"/>
        <v>Buy</v>
      </c>
      <c r="E202" s="68">
        <v>100</v>
      </c>
      <c r="F202" s="68">
        <v>63.22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217</v>
      </c>
      <c r="D203" s="66" t="str">
        <f t="shared" si="6"/>
        <v>Buy</v>
      </c>
      <c r="E203" s="68">
        <v>60</v>
      </c>
      <c r="F203" s="68">
        <v>63.22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218</v>
      </c>
      <c r="D204" s="66" t="str">
        <f t="shared" si="6"/>
        <v>Buy</v>
      </c>
      <c r="E204" s="68">
        <v>283</v>
      </c>
      <c r="F204" s="68">
        <v>63.26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219</v>
      </c>
      <c r="D205" s="66" t="str">
        <f t="shared" si="6"/>
        <v>Buy</v>
      </c>
      <c r="E205" s="68">
        <v>26</v>
      </c>
      <c r="F205" s="68">
        <v>63.26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220</v>
      </c>
      <c r="D206" s="66" t="str">
        <f t="shared" si="6"/>
        <v>Buy</v>
      </c>
      <c r="E206" s="68">
        <v>236</v>
      </c>
      <c r="F206" s="68">
        <v>63.26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221</v>
      </c>
      <c r="D207" s="66" t="str">
        <f t="shared" si="6"/>
        <v>Buy</v>
      </c>
      <c r="E207" s="68">
        <v>117</v>
      </c>
      <c r="F207" s="68">
        <v>63.26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222</v>
      </c>
      <c r="D208" s="66" t="str">
        <f t="shared" si="6"/>
        <v>Buy</v>
      </c>
      <c r="E208" s="68">
        <v>268</v>
      </c>
      <c r="F208" s="68">
        <v>63.24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223</v>
      </c>
      <c r="D209" s="66" t="str">
        <f t="shared" si="6"/>
        <v>Buy</v>
      </c>
      <c r="E209" s="68">
        <v>227</v>
      </c>
      <c r="F209" s="68">
        <v>63.3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224</v>
      </c>
      <c r="D210" s="66" t="str">
        <f t="shared" si="6"/>
        <v>Buy</v>
      </c>
      <c r="E210" s="68">
        <v>238</v>
      </c>
      <c r="F210" s="68">
        <v>63.28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225</v>
      </c>
      <c r="D211" s="66" t="str">
        <f t="shared" si="6"/>
        <v>Buy</v>
      </c>
      <c r="E211" s="68">
        <v>197</v>
      </c>
      <c r="F211" s="68">
        <v>63.28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226</v>
      </c>
      <c r="D212" s="66" t="str">
        <f t="shared" si="6"/>
        <v>Buy</v>
      </c>
      <c r="E212" s="68">
        <v>209</v>
      </c>
      <c r="F212" s="68">
        <v>63.24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E1" sqref="E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43725</v>
      </c>
      <c r="D4" s="41">
        <f>SUM(E7:E2000)</f>
        <v>49000</v>
      </c>
      <c r="E4" s="29">
        <f>F4/D4</f>
        <v>63.398303265306126</v>
      </c>
      <c r="F4" s="42">
        <f>SUMPRODUCT(E7:E5000,F7:F5000)</f>
        <v>3106516.8600000003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43725</v>
      </c>
      <c r="C7" s="67" t="s">
        <v>227</v>
      </c>
      <c r="D7" s="66" t="str">
        <f t="shared" ref="D7:D70" si="0">IF(C7="","","Buy")</f>
        <v>Buy</v>
      </c>
      <c r="E7" s="68">
        <v>110</v>
      </c>
      <c r="F7" s="68">
        <v>63.66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228</v>
      </c>
      <c r="D8" s="66" t="str">
        <f t="shared" si="0"/>
        <v>Buy</v>
      </c>
      <c r="E8" s="68">
        <v>421</v>
      </c>
      <c r="F8" s="68">
        <v>63.66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229</v>
      </c>
      <c r="D9" s="66" t="str">
        <f t="shared" si="0"/>
        <v>Buy</v>
      </c>
      <c r="E9" s="68">
        <v>195</v>
      </c>
      <c r="F9" s="68">
        <v>63.74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230</v>
      </c>
      <c r="D10" s="66" t="str">
        <f t="shared" si="0"/>
        <v>Buy</v>
      </c>
      <c r="E10" s="68">
        <v>218</v>
      </c>
      <c r="F10" s="68">
        <v>63.74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231</v>
      </c>
      <c r="D11" s="66" t="str">
        <f t="shared" si="0"/>
        <v>Buy</v>
      </c>
      <c r="E11" s="68">
        <v>127</v>
      </c>
      <c r="F11" s="68">
        <v>63.72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232</v>
      </c>
      <c r="D12" s="66" t="str">
        <f t="shared" si="0"/>
        <v>Buy</v>
      </c>
      <c r="E12" s="68">
        <v>117</v>
      </c>
      <c r="F12" s="68">
        <v>63.72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233</v>
      </c>
      <c r="D13" s="66" t="str">
        <f t="shared" si="0"/>
        <v>Buy</v>
      </c>
      <c r="E13" s="68">
        <v>465</v>
      </c>
      <c r="F13" s="68">
        <v>63.74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234</v>
      </c>
      <c r="D14" s="66" t="str">
        <f t="shared" si="0"/>
        <v>Buy</v>
      </c>
      <c r="E14" s="68">
        <v>214</v>
      </c>
      <c r="F14" s="68">
        <v>63.78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235</v>
      </c>
      <c r="D15" s="66" t="str">
        <f t="shared" si="0"/>
        <v>Buy</v>
      </c>
      <c r="E15" s="68">
        <v>283</v>
      </c>
      <c r="F15" s="68">
        <v>63.78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236</v>
      </c>
      <c r="D16" s="66" t="str">
        <f t="shared" si="0"/>
        <v>Buy</v>
      </c>
      <c r="E16" s="68">
        <v>323</v>
      </c>
      <c r="F16" s="68">
        <v>63.82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237</v>
      </c>
      <c r="D17" s="66" t="str">
        <f t="shared" si="0"/>
        <v>Buy</v>
      </c>
      <c r="E17" s="68">
        <v>269</v>
      </c>
      <c r="F17" s="68">
        <v>63.74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238</v>
      </c>
      <c r="D18" s="66" t="str">
        <f t="shared" si="0"/>
        <v>Buy</v>
      </c>
      <c r="E18" s="68">
        <v>48</v>
      </c>
      <c r="F18" s="68">
        <v>63.74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239</v>
      </c>
      <c r="D19" s="66" t="str">
        <f t="shared" si="0"/>
        <v>Buy</v>
      </c>
      <c r="E19" s="68">
        <v>208</v>
      </c>
      <c r="F19" s="68">
        <v>63.78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240</v>
      </c>
      <c r="D20" s="66" t="str">
        <f t="shared" si="0"/>
        <v>Buy</v>
      </c>
      <c r="E20" s="68">
        <v>129</v>
      </c>
      <c r="F20" s="68">
        <v>63.78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241</v>
      </c>
      <c r="D21" s="66" t="str">
        <f t="shared" si="0"/>
        <v>Buy</v>
      </c>
      <c r="E21" s="68">
        <v>125</v>
      </c>
      <c r="F21" s="68">
        <v>63.76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242</v>
      </c>
      <c r="D22" s="66" t="str">
        <f t="shared" si="0"/>
        <v>Buy</v>
      </c>
      <c r="E22" s="68">
        <v>69</v>
      </c>
      <c r="F22" s="68">
        <v>63.76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243</v>
      </c>
      <c r="D23" s="66" t="str">
        <f t="shared" si="0"/>
        <v>Buy</v>
      </c>
      <c r="E23" s="68">
        <v>40</v>
      </c>
      <c r="F23" s="68">
        <v>63.76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244</v>
      </c>
      <c r="D24" s="66" t="str">
        <f t="shared" si="0"/>
        <v>Buy</v>
      </c>
      <c r="E24" s="68">
        <v>223</v>
      </c>
      <c r="F24" s="68">
        <v>63.74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245</v>
      </c>
      <c r="D25" s="66" t="str">
        <f t="shared" si="0"/>
        <v>Buy</v>
      </c>
      <c r="E25" s="68">
        <v>201</v>
      </c>
      <c r="F25" s="68">
        <v>63.74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246</v>
      </c>
      <c r="D26" s="66" t="str">
        <f t="shared" si="0"/>
        <v>Buy</v>
      </c>
      <c r="E26" s="68">
        <v>240</v>
      </c>
      <c r="F26" s="68">
        <v>63.72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247</v>
      </c>
      <c r="D27" s="66" t="str">
        <f t="shared" si="0"/>
        <v>Buy</v>
      </c>
      <c r="E27" s="68">
        <v>69</v>
      </c>
      <c r="F27" s="68">
        <v>63.72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248</v>
      </c>
      <c r="D28" s="66" t="str">
        <f t="shared" si="0"/>
        <v>Buy</v>
      </c>
      <c r="E28" s="68">
        <v>416</v>
      </c>
      <c r="F28" s="68">
        <v>63.82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249</v>
      </c>
      <c r="D29" s="66" t="str">
        <f t="shared" si="0"/>
        <v>Buy</v>
      </c>
      <c r="E29" s="68">
        <v>190</v>
      </c>
      <c r="F29" s="68">
        <v>63.8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250</v>
      </c>
      <c r="D30" s="66" t="str">
        <f t="shared" si="0"/>
        <v>Buy</v>
      </c>
      <c r="E30" s="68">
        <v>311</v>
      </c>
      <c r="F30" s="68">
        <v>63.8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251</v>
      </c>
      <c r="D31" s="66" t="str">
        <f t="shared" si="0"/>
        <v>Buy</v>
      </c>
      <c r="E31" s="68">
        <v>198</v>
      </c>
      <c r="F31" s="68">
        <v>63.84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252</v>
      </c>
      <c r="D32" s="66" t="str">
        <f t="shared" si="0"/>
        <v>Buy</v>
      </c>
      <c r="E32" s="68">
        <v>18</v>
      </c>
      <c r="F32" s="68">
        <v>63.84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253</v>
      </c>
      <c r="D33" s="66" t="str">
        <f t="shared" si="0"/>
        <v>Buy</v>
      </c>
      <c r="E33" s="68">
        <v>217</v>
      </c>
      <c r="F33" s="68">
        <v>63.82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254</v>
      </c>
      <c r="D34" s="66" t="str">
        <f t="shared" si="0"/>
        <v>Buy</v>
      </c>
      <c r="E34" s="68">
        <v>3</v>
      </c>
      <c r="F34" s="68">
        <v>63.82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255</v>
      </c>
      <c r="D35" s="66" t="str">
        <f t="shared" si="0"/>
        <v>Buy</v>
      </c>
      <c r="E35" s="68">
        <v>298</v>
      </c>
      <c r="F35" s="68">
        <v>63.74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256</v>
      </c>
      <c r="D36" s="66" t="str">
        <f t="shared" si="0"/>
        <v>Buy</v>
      </c>
      <c r="E36" s="68">
        <v>184</v>
      </c>
      <c r="F36" s="68">
        <v>63.7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257</v>
      </c>
      <c r="D37" s="66" t="str">
        <f t="shared" si="0"/>
        <v>Buy</v>
      </c>
      <c r="E37" s="68">
        <v>107</v>
      </c>
      <c r="F37" s="68">
        <v>63.7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258</v>
      </c>
      <c r="D38" s="66" t="str">
        <f t="shared" si="0"/>
        <v>Buy</v>
      </c>
      <c r="E38" s="68">
        <v>342</v>
      </c>
      <c r="F38" s="68">
        <v>63.74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259</v>
      </c>
      <c r="D39" s="66" t="str">
        <f t="shared" si="0"/>
        <v>Buy</v>
      </c>
      <c r="E39" s="68">
        <v>316</v>
      </c>
      <c r="F39" s="68">
        <v>63.78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260</v>
      </c>
      <c r="D40" s="66" t="str">
        <f t="shared" si="0"/>
        <v>Buy</v>
      </c>
      <c r="E40" s="68">
        <v>48</v>
      </c>
      <c r="F40" s="68">
        <v>63.76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261</v>
      </c>
      <c r="D41" s="66" t="str">
        <f t="shared" si="0"/>
        <v>Buy</v>
      </c>
      <c r="E41" s="68">
        <v>294</v>
      </c>
      <c r="F41" s="68">
        <v>63.76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262</v>
      </c>
      <c r="D42" s="66" t="str">
        <f t="shared" si="0"/>
        <v>Buy</v>
      </c>
      <c r="E42" s="68">
        <v>202</v>
      </c>
      <c r="F42" s="68">
        <v>63.76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263</v>
      </c>
      <c r="D43" s="66" t="str">
        <f t="shared" si="0"/>
        <v>Buy</v>
      </c>
      <c r="E43" s="68">
        <v>184</v>
      </c>
      <c r="F43" s="68">
        <v>63.78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264</v>
      </c>
      <c r="D44" s="66" t="str">
        <f t="shared" si="0"/>
        <v>Buy</v>
      </c>
      <c r="E44" s="68">
        <v>206</v>
      </c>
      <c r="F44" s="68">
        <v>63.72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265</v>
      </c>
      <c r="D45" s="66" t="str">
        <f t="shared" si="0"/>
        <v>Buy</v>
      </c>
      <c r="E45" s="68">
        <v>521</v>
      </c>
      <c r="F45" s="68">
        <v>63.72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266</v>
      </c>
      <c r="D46" s="66" t="str">
        <f t="shared" si="0"/>
        <v>Buy</v>
      </c>
      <c r="E46" s="68">
        <v>245</v>
      </c>
      <c r="F46" s="68">
        <v>63.72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267</v>
      </c>
      <c r="D47" s="66" t="str">
        <f t="shared" si="0"/>
        <v>Buy</v>
      </c>
      <c r="E47" s="68">
        <v>311</v>
      </c>
      <c r="F47" s="68">
        <v>63.48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268</v>
      </c>
      <c r="D48" s="66" t="str">
        <f t="shared" si="0"/>
        <v>Buy</v>
      </c>
      <c r="E48" s="68">
        <v>371</v>
      </c>
      <c r="F48" s="68">
        <v>63.42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269</v>
      </c>
      <c r="D49" s="66" t="str">
        <f t="shared" si="0"/>
        <v>Buy</v>
      </c>
      <c r="E49" s="68">
        <v>480</v>
      </c>
      <c r="F49" s="68">
        <v>63.48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270</v>
      </c>
      <c r="D50" s="66" t="str">
        <f t="shared" si="0"/>
        <v>Buy</v>
      </c>
      <c r="E50" s="68">
        <v>17</v>
      </c>
      <c r="F50" s="68">
        <v>63.36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271</v>
      </c>
      <c r="D51" s="66" t="str">
        <f t="shared" si="0"/>
        <v>Buy</v>
      </c>
      <c r="E51" s="68">
        <v>605</v>
      </c>
      <c r="F51" s="68">
        <v>63.36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272</v>
      </c>
      <c r="D52" s="66" t="str">
        <f t="shared" si="0"/>
        <v>Buy</v>
      </c>
      <c r="E52" s="68">
        <v>81</v>
      </c>
      <c r="F52" s="68">
        <v>63.36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273</v>
      </c>
      <c r="D53" s="66" t="str">
        <f t="shared" si="0"/>
        <v>Buy</v>
      </c>
      <c r="E53" s="68">
        <v>41</v>
      </c>
      <c r="F53" s="68">
        <v>63.36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274</v>
      </c>
      <c r="D54" s="66" t="str">
        <f t="shared" si="0"/>
        <v>Buy</v>
      </c>
      <c r="E54" s="68">
        <v>213</v>
      </c>
      <c r="F54" s="68">
        <v>63.4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275</v>
      </c>
      <c r="D55" s="66" t="str">
        <f t="shared" si="0"/>
        <v>Buy</v>
      </c>
      <c r="E55" s="68">
        <v>185</v>
      </c>
      <c r="F55" s="68">
        <v>63.38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276</v>
      </c>
      <c r="D56" s="66" t="str">
        <f t="shared" si="0"/>
        <v>Buy</v>
      </c>
      <c r="E56" s="68">
        <v>209</v>
      </c>
      <c r="F56" s="68">
        <v>63.32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277</v>
      </c>
      <c r="D57" s="66" t="str">
        <f t="shared" si="0"/>
        <v>Buy</v>
      </c>
      <c r="E57" s="68">
        <v>187</v>
      </c>
      <c r="F57" s="68">
        <v>63.32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278</v>
      </c>
      <c r="D58" s="66" t="str">
        <f t="shared" si="0"/>
        <v>Buy</v>
      </c>
      <c r="E58" s="68">
        <v>193</v>
      </c>
      <c r="F58" s="68">
        <v>63.38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279</v>
      </c>
      <c r="D59" s="66" t="str">
        <f t="shared" si="0"/>
        <v>Buy</v>
      </c>
      <c r="E59" s="68">
        <v>200</v>
      </c>
      <c r="F59" s="68">
        <v>63.4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280</v>
      </c>
      <c r="D60" s="66" t="str">
        <f t="shared" si="0"/>
        <v>Buy</v>
      </c>
      <c r="E60" s="68">
        <v>201</v>
      </c>
      <c r="F60" s="68">
        <v>63.46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281</v>
      </c>
      <c r="D61" s="66" t="str">
        <f t="shared" si="0"/>
        <v>Buy</v>
      </c>
      <c r="E61" s="68">
        <v>82</v>
      </c>
      <c r="F61" s="68">
        <v>63.46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282</v>
      </c>
      <c r="D62" s="66" t="str">
        <f t="shared" si="0"/>
        <v>Buy</v>
      </c>
      <c r="E62" s="68">
        <v>192</v>
      </c>
      <c r="F62" s="68">
        <v>63.38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283</v>
      </c>
      <c r="D63" s="66" t="str">
        <f t="shared" si="0"/>
        <v>Buy</v>
      </c>
      <c r="E63" s="68">
        <v>49</v>
      </c>
      <c r="F63" s="68">
        <v>63.4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284</v>
      </c>
      <c r="D64" s="66" t="str">
        <f t="shared" si="0"/>
        <v>Buy</v>
      </c>
      <c r="E64" s="68">
        <v>262</v>
      </c>
      <c r="F64" s="68">
        <v>63.4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285</v>
      </c>
      <c r="D65" s="66" t="str">
        <f t="shared" si="0"/>
        <v>Buy</v>
      </c>
      <c r="E65" s="68">
        <v>217</v>
      </c>
      <c r="F65" s="68">
        <v>63.34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286</v>
      </c>
      <c r="D66" s="66" t="str">
        <f t="shared" si="0"/>
        <v>Buy</v>
      </c>
      <c r="E66" s="68">
        <v>206</v>
      </c>
      <c r="F66" s="68">
        <v>63.26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287</v>
      </c>
      <c r="D67" s="66" t="str">
        <f t="shared" si="0"/>
        <v>Buy</v>
      </c>
      <c r="E67" s="68">
        <v>253</v>
      </c>
      <c r="F67" s="68">
        <v>63.26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288</v>
      </c>
      <c r="D68" s="66" t="str">
        <f t="shared" si="0"/>
        <v>Buy</v>
      </c>
      <c r="E68" s="68">
        <v>304</v>
      </c>
      <c r="F68" s="68">
        <v>63.32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289</v>
      </c>
      <c r="D69" s="66" t="str">
        <f t="shared" si="0"/>
        <v>Buy</v>
      </c>
      <c r="E69" s="68">
        <v>133</v>
      </c>
      <c r="F69" s="68">
        <v>63.28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290</v>
      </c>
      <c r="D70" s="66" t="str">
        <f t="shared" si="0"/>
        <v>Buy</v>
      </c>
      <c r="E70" s="68">
        <v>89</v>
      </c>
      <c r="F70" s="68">
        <v>63.28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291</v>
      </c>
      <c r="D71" s="66" t="str">
        <f t="shared" ref="D71:D134" si="2">IF(C71="","","Buy")</f>
        <v>Buy</v>
      </c>
      <c r="E71" s="68">
        <v>598</v>
      </c>
      <c r="F71" s="68">
        <v>63.38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292</v>
      </c>
      <c r="D72" s="66" t="str">
        <f t="shared" si="2"/>
        <v>Buy</v>
      </c>
      <c r="E72" s="68">
        <v>212</v>
      </c>
      <c r="F72" s="68">
        <v>63.36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293</v>
      </c>
      <c r="D73" s="66" t="str">
        <f t="shared" si="2"/>
        <v>Buy</v>
      </c>
      <c r="E73" s="68">
        <v>604</v>
      </c>
      <c r="F73" s="68">
        <v>63.36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294</v>
      </c>
      <c r="D74" s="66" t="str">
        <f t="shared" si="2"/>
        <v>Buy</v>
      </c>
      <c r="E74" s="68">
        <v>350</v>
      </c>
      <c r="F74" s="68">
        <v>63.34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295</v>
      </c>
      <c r="D75" s="66" t="str">
        <f t="shared" si="2"/>
        <v>Buy</v>
      </c>
      <c r="E75" s="68">
        <v>112</v>
      </c>
      <c r="F75" s="68">
        <v>63.32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296</v>
      </c>
      <c r="D76" s="66" t="str">
        <f t="shared" si="2"/>
        <v>Buy</v>
      </c>
      <c r="E76" s="68">
        <v>193</v>
      </c>
      <c r="F76" s="68">
        <v>63.32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297</v>
      </c>
      <c r="D77" s="66" t="str">
        <f t="shared" si="2"/>
        <v>Buy</v>
      </c>
      <c r="E77" s="68">
        <v>228</v>
      </c>
      <c r="F77" s="68">
        <v>63.32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298</v>
      </c>
      <c r="D78" s="66" t="str">
        <f t="shared" si="2"/>
        <v>Buy</v>
      </c>
      <c r="E78" s="68">
        <v>18</v>
      </c>
      <c r="F78" s="68">
        <v>63.32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299</v>
      </c>
      <c r="D79" s="66" t="str">
        <f t="shared" si="2"/>
        <v>Buy</v>
      </c>
      <c r="E79" s="68">
        <v>440</v>
      </c>
      <c r="F79" s="68">
        <v>63.34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300</v>
      </c>
      <c r="D80" s="66" t="str">
        <f t="shared" si="2"/>
        <v>Buy</v>
      </c>
      <c r="E80" s="68">
        <v>35</v>
      </c>
      <c r="F80" s="68">
        <v>63.32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301</v>
      </c>
      <c r="D81" s="66" t="str">
        <f t="shared" si="2"/>
        <v>Buy</v>
      </c>
      <c r="E81" s="68">
        <v>200</v>
      </c>
      <c r="F81" s="68">
        <v>63.32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302</v>
      </c>
      <c r="D82" s="66" t="str">
        <f t="shared" si="2"/>
        <v>Buy</v>
      </c>
      <c r="E82" s="68">
        <v>98</v>
      </c>
      <c r="F82" s="68">
        <v>63.24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303</v>
      </c>
      <c r="D83" s="66" t="str">
        <f t="shared" si="2"/>
        <v>Buy</v>
      </c>
      <c r="E83" s="68">
        <v>233</v>
      </c>
      <c r="F83" s="68">
        <v>63.24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304</v>
      </c>
      <c r="D84" s="66" t="str">
        <f t="shared" si="2"/>
        <v>Buy</v>
      </c>
      <c r="E84" s="68">
        <v>377</v>
      </c>
      <c r="F84" s="68">
        <v>63.16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305</v>
      </c>
      <c r="D85" s="66" t="str">
        <f t="shared" si="2"/>
        <v>Buy</v>
      </c>
      <c r="E85" s="68">
        <v>297</v>
      </c>
      <c r="F85" s="68">
        <v>63.16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306</v>
      </c>
      <c r="D86" s="66" t="str">
        <f t="shared" si="2"/>
        <v>Buy</v>
      </c>
      <c r="E86" s="68">
        <v>412</v>
      </c>
      <c r="F86" s="68">
        <v>63.24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307</v>
      </c>
      <c r="D87" s="66" t="str">
        <f t="shared" si="2"/>
        <v>Buy</v>
      </c>
      <c r="E87" s="68">
        <v>58</v>
      </c>
      <c r="F87" s="68">
        <v>63.26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308</v>
      </c>
      <c r="D88" s="66" t="str">
        <f t="shared" si="2"/>
        <v>Buy</v>
      </c>
      <c r="E88" s="68">
        <v>82</v>
      </c>
      <c r="F88" s="68">
        <v>63.26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309</v>
      </c>
      <c r="D89" s="66" t="str">
        <f t="shared" si="2"/>
        <v>Buy</v>
      </c>
      <c r="E89" s="68">
        <v>148</v>
      </c>
      <c r="F89" s="68">
        <v>63.26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310</v>
      </c>
      <c r="D90" s="66" t="str">
        <f t="shared" si="2"/>
        <v>Buy</v>
      </c>
      <c r="E90" s="68">
        <v>231</v>
      </c>
      <c r="F90" s="68">
        <v>63.26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311</v>
      </c>
      <c r="D91" s="66" t="str">
        <f t="shared" si="2"/>
        <v>Buy</v>
      </c>
      <c r="E91" s="68">
        <v>98</v>
      </c>
      <c r="F91" s="68">
        <v>63.26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312</v>
      </c>
      <c r="D92" s="66" t="str">
        <f t="shared" si="2"/>
        <v>Buy</v>
      </c>
      <c r="E92" s="68">
        <v>24</v>
      </c>
      <c r="F92" s="68">
        <v>63.32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313</v>
      </c>
      <c r="D93" s="66" t="str">
        <f t="shared" si="2"/>
        <v>Buy</v>
      </c>
      <c r="E93" s="68">
        <v>19</v>
      </c>
      <c r="F93" s="68">
        <v>63.32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314</v>
      </c>
      <c r="D94" s="66" t="str">
        <f t="shared" si="2"/>
        <v>Buy</v>
      </c>
      <c r="E94" s="68">
        <v>167</v>
      </c>
      <c r="F94" s="68">
        <v>63.32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315</v>
      </c>
      <c r="D95" s="66" t="str">
        <f t="shared" si="2"/>
        <v>Buy</v>
      </c>
      <c r="E95" s="68">
        <v>194</v>
      </c>
      <c r="F95" s="68">
        <v>63.24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316</v>
      </c>
      <c r="D96" s="66" t="str">
        <f t="shared" si="2"/>
        <v>Buy</v>
      </c>
      <c r="E96" s="68">
        <v>93</v>
      </c>
      <c r="F96" s="68">
        <v>63.26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317</v>
      </c>
      <c r="D97" s="66" t="str">
        <f t="shared" si="2"/>
        <v>Buy</v>
      </c>
      <c r="E97" s="68">
        <v>142</v>
      </c>
      <c r="F97" s="68">
        <v>63.26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318</v>
      </c>
      <c r="D98" s="66" t="str">
        <f t="shared" si="2"/>
        <v>Buy</v>
      </c>
      <c r="E98" s="68">
        <v>159</v>
      </c>
      <c r="F98" s="68">
        <v>63.26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319</v>
      </c>
      <c r="D99" s="66" t="str">
        <f t="shared" si="2"/>
        <v>Buy</v>
      </c>
      <c r="E99" s="68">
        <v>9</v>
      </c>
      <c r="F99" s="68">
        <v>63.26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320</v>
      </c>
      <c r="D100" s="66" t="str">
        <f t="shared" si="2"/>
        <v>Buy</v>
      </c>
      <c r="E100" s="68">
        <v>200</v>
      </c>
      <c r="F100" s="68">
        <v>63.26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321</v>
      </c>
      <c r="D101" s="66" t="str">
        <f t="shared" si="2"/>
        <v>Buy</v>
      </c>
      <c r="E101" s="68">
        <v>100</v>
      </c>
      <c r="F101" s="68">
        <v>63.26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322</v>
      </c>
      <c r="D102" s="66" t="str">
        <f t="shared" si="2"/>
        <v>Buy</v>
      </c>
      <c r="E102" s="68">
        <v>164</v>
      </c>
      <c r="F102" s="68">
        <v>63.26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323</v>
      </c>
      <c r="D103" s="66" t="str">
        <f t="shared" si="2"/>
        <v>Buy</v>
      </c>
      <c r="E103" s="68">
        <v>65</v>
      </c>
      <c r="F103" s="68">
        <v>63.26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324</v>
      </c>
      <c r="D104" s="66" t="str">
        <f t="shared" si="2"/>
        <v>Buy</v>
      </c>
      <c r="E104" s="68">
        <v>330</v>
      </c>
      <c r="F104" s="68">
        <v>63.26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325</v>
      </c>
      <c r="D105" s="66" t="str">
        <f t="shared" si="2"/>
        <v>Buy</v>
      </c>
      <c r="E105" s="68">
        <v>248</v>
      </c>
      <c r="F105" s="68">
        <v>63.34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326</v>
      </c>
      <c r="D106" s="66" t="str">
        <f t="shared" si="2"/>
        <v>Buy</v>
      </c>
      <c r="E106" s="68">
        <v>37</v>
      </c>
      <c r="F106" s="68">
        <v>63.34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327</v>
      </c>
      <c r="D107" s="66" t="str">
        <f t="shared" si="2"/>
        <v>Buy</v>
      </c>
      <c r="E107" s="68">
        <v>31</v>
      </c>
      <c r="F107" s="68">
        <v>63.38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328</v>
      </c>
      <c r="D108" s="66" t="str">
        <f t="shared" si="2"/>
        <v>Buy</v>
      </c>
      <c r="E108" s="68">
        <v>109</v>
      </c>
      <c r="F108" s="68">
        <v>63.38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329</v>
      </c>
      <c r="D109" s="66" t="str">
        <f t="shared" si="2"/>
        <v>Buy</v>
      </c>
      <c r="E109" s="68">
        <v>234</v>
      </c>
      <c r="F109" s="68">
        <v>63.38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330</v>
      </c>
      <c r="D110" s="66" t="str">
        <f t="shared" si="2"/>
        <v>Buy</v>
      </c>
      <c r="E110" s="68">
        <v>201</v>
      </c>
      <c r="F110" s="68">
        <v>63.34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331</v>
      </c>
      <c r="D111" s="66" t="str">
        <f t="shared" si="2"/>
        <v>Buy</v>
      </c>
      <c r="E111" s="68">
        <v>112</v>
      </c>
      <c r="F111" s="68">
        <v>63.36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332</v>
      </c>
      <c r="D112" s="66" t="str">
        <f t="shared" si="2"/>
        <v>Buy</v>
      </c>
      <c r="E112" s="68">
        <v>117</v>
      </c>
      <c r="F112" s="68">
        <v>63.36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333</v>
      </c>
      <c r="D113" s="66" t="str">
        <f t="shared" si="2"/>
        <v>Buy</v>
      </c>
      <c r="E113" s="68">
        <v>273</v>
      </c>
      <c r="F113" s="68">
        <v>63.4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334</v>
      </c>
      <c r="D114" s="66" t="str">
        <f t="shared" si="2"/>
        <v>Buy</v>
      </c>
      <c r="E114" s="68">
        <v>27</v>
      </c>
      <c r="F114" s="68">
        <v>63.34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335</v>
      </c>
      <c r="D115" s="66" t="str">
        <f t="shared" si="2"/>
        <v>Buy</v>
      </c>
      <c r="E115" s="68">
        <v>218</v>
      </c>
      <c r="F115" s="68">
        <v>63.34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336</v>
      </c>
      <c r="D116" s="66" t="str">
        <f t="shared" si="2"/>
        <v>Buy</v>
      </c>
      <c r="E116" s="68">
        <v>396</v>
      </c>
      <c r="F116" s="68">
        <v>63.36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337</v>
      </c>
      <c r="D117" s="66" t="str">
        <f t="shared" si="2"/>
        <v>Buy</v>
      </c>
      <c r="E117" s="68">
        <v>182</v>
      </c>
      <c r="F117" s="68">
        <v>63.36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338</v>
      </c>
      <c r="D118" s="66" t="str">
        <f t="shared" si="2"/>
        <v>Buy</v>
      </c>
      <c r="E118" s="68">
        <v>162</v>
      </c>
      <c r="F118" s="68">
        <v>63.36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339</v>
      </c>
      <c r="D119" s="66" t="str">
        <f t="shared" si="2"/>
        <v>Buy</v>
      </c>
      <c r="E119" s="68">
        <v>74</v>
      </c>
      <c r="F119" s="68">
        <v>63.36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340</v>
      </c>
      <c r="D120" s="66" t="str">
        <f t="shared" si="2"/>
        <v>Buy</v>
      </c>
      <c r="E120" s="68">
        <v>196</v>
      </c>
      <c r="F120" s="68">
        <v>63.28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341</v>
      </c>
      <c r="D121" s="66" t="str">
        <f t="shared" si="2"/>
        <v>Buy</v>
      </c>
      <c r="E121" s="68">
        <v>358</v>
      </c>
      <c r="F121" s="68">
        <v>63.3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342</v>
      </c>
      <c r="D122" s="66" t="str">
        <f t="shared" si="2"/>
        <v>Buy</v>
      </c>
      <c r="E122" s="68">
        <v>268</v>
      </c>
      <c r="F122" s="68">
        <v>63.32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343</v>
      </c>
      <c r="D123" s="66" t="str">
        <f t="shared" si="2"/>
        <v>Buy</v>
      </c>
      <c r="E123" s="68">
        <v>180</v>
      </c>
      <c r="F123" s="68">
        <v>63.28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344</v>
      </c>
      <c r="D124" s="66" t="str">
        <f t="shared" si="2"/>
        <v>Buy</v>
      </c>
      <c r="E124" s="68">
        <v>58</v>
      </c>
      <c r="F124" s="68">
        <v>63.26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345</v>
      </c>
      <c r="D125" s="66" t="str">
        <f t="shared" si="2"/>
        <v>Buy</v>
      </c>
      <c r="E125" s="68">
        <v>100</v>
      </c>
      <c r="F125" s="68">
        <v>63.26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346</v>
      </c>
      <c r="D126" s="66" t="str">
        <f t="shared" si="2"/>
        <v>Buy</v>
      </c>
      <c r="E126" s="68">
        <v>100</v>
      </c>
      <c r="F126" s="68">
        <v>63.26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347</v>
      </c>
      <c r="D127" s="66" t="str">
        <f t="shared" si="2"/>
        <v>Buy</v>
      </c>
      <c r="E127" s="68">
        <v>172</v>
      </c>
      <c r="F127" s="68">
        <v>63.26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348</v>
      </c>
      <c r="D128" s="66" t="str">
        <f t="shared" si="2"/>
        <v>Buy</v>
      </c>
      <c r="E128" s="68">
        <v>480</v>
      </c>
      <c r="F128" s="68">
        <v>63.2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349</v>
      </c>
      <c r="D129" s="66" t="str">
        <f t="shared" si="2"/>
        <v>Buy</v>
      </c>
      <c r="E129" s="68">
        <v>216</v>
      </c>
      <c r="F129" s="68">
        <v>63.22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350</v>
      </c>
      <c r="D130" s="66" t="str">
        <f t="shared" si="2"/>
        <v>Buy</v>
      </c>
      <c r="E130" s="68">
        <v>505</v>
      </c>
      <c r="F130" s="68">
        <v>63.18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351</v>
      </c>
      <c r="D131" s="66" t="str">
        <f t="shared" si="2"/>
        <v>Buy</v>
      </c>
      <c r="E131" s="68">
        <v>172</v>
      </c>
      <c r="F131" s="68">
        <v>63.16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352</v>
      </c>
      <c r="D132" s="66" t="str">
        <f t="shared" si="2"/>
        <v>Buy</v>
      </c>
      <c r="E132" s="68">
        <v>17</v>
      </c>
      <c r="F132" s="68">
        <v>63.16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353</v>
      </c>
      <c r="D133" s="66" t="str">
        <f t="shared" si="2"/>
        <v>Buy</v>
      </c>
      <c r="E133" s="68">
        <v>9</v>
      </c>
      <c r="F133" s="68">
        <v>63.16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354</v>
      </c>
      <c r="D134" s="66" t="str">
        <f t="shared" si="2"/>
        <v>Buy</v>
      </c>
      <c r="E134" s="68">
        <v>294</v>
      </c>
      <c r="F134" s="68">
        <v>63.06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355</v>
      </c>
      <c r="D135" s="66" t="str">
        <f t="shared" ref="D135:D198" si="4">IF(C135="","","Buy")</f>
        <v>Buy</v>
      </c>
      <c r="E135" s="68">
        <v>228</v>
      </c>
      <c r="F135" s="68">
        <v>63.14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356</v>
      </c>
      <c r="D136" s="66" t="str">
        <f t="shared" si="4"/>
        <v>Buy</v>
      </c>
      <c r="E136" s="68">
        <v>82</v>
      </c>
      <c r="F136" s="68">
        <v>63.14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357</v>
      </c>
      <c r="D137" s="66" t="str">
        <f t="shared" si="4"/>
        <v>Buy</v>
      </c>
      <c r="E137" s="68">
        <v>528</v>
      </c>
      <c r="F137" s="68">
        <v>63.14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358</v>
      </c>
      <c r="D138" s="66" t="str">
        <f t="shared" si="4"/>
        <v>Buy</v>
      </c>
      <c r="E138" s="68">
        <v>211</v>
      </c>
      <c r="F138" s="68">
        <v>63.16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359</v>
      </c>
      <c r="D139" s="66" t="str">
        <f t="shared" si="4"/>
        <v>Buy</v>
      </c>
      <c r="E139" s="68">
        <v>231</v>
      </c>
      <c r="F139" s="68">
        <v>63.16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360</v>
      </c>
      <c r="D140" s="66" t="str">
        <f t="shared" si="4"/>
        <v>Buy</v>
      </c>
      <c r="E140" s="68">
        <v>232</v>
      </c>
      <c r="F140" s="68">
        <v>63.14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361</v>
      </c>
      <c r="D141" s="66" t="str">
        <f t="shared" si="4"/>
        <v>Buy</v>
      </c>
      <c r="E141" s="68">
        <v>51</v>
      </c>
      <c r="F141" s="68">
        <v>63.14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362</v>
      </c>
      <c r="D142" s="66" t="str">
        <f t="shared" si="4"/>
        <v>Buy</v>
      </c>
      <c r="E142" s="68">
        <v>133</v>
      </c>
      <c r="F142" s="68">
        <v>63.14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363</v>
      </c>
      <c r="D143" s="66" t="str">
        <f t="shared" si="4"/>
        <v>Buy</v>
      </c>
      <c r="E143" s="68">
        <v>30</v>
      </c>
      <c r="F143" s="68">
        <v>63.12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364</v>
      </c>
      <c r="D144" s="66" t="str">
        <f t="shared" si="4"/>
        <v>Buy</v>
      </c>
      <c r="E144" s="68">
        <v>215</v>
      </c>
      <c r="F144" s="68">
        <v>63.12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365</v>
      </c>
      <c r="D145" s="66" t="str">
        <f t="shared" si="4"/>
        <v>Buy</v>
      </c>
      <c r="E145" s="68">
        <v>454</v>
      </c>
      <c r="F145" s="68">
        <v>63.22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366</v>
      </c>
      <c r="D146" s="66" t="str">
        <f t="shared" si="4"/>
        <v>Buy</v>
      </c>
      <c r="E146" s="68">
        <v>244</v>
      </c>
      <c r="F146" s="68">
        <v>63.22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367</v>
      </c>
      <c r="D147" s="66" t="str">
        <f t="shared" si="4"/>
        <v>Buy</v>
      </c>
      <c r="E147" s="68">
        <v>222</v>
      </c>
      <c r="F147" s="68">
        <v>63.32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368</v>
      </c>
      <c r="D148" s="66" t="str">
        <f t="shared" si="4"/>
        <v>Buy</v>
      </c>
      <c r="E148" s="68">
        <v>319</v>
      </c>
      <c r="F148" s="68">
        <v>63.26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369</v>
      </c>
      <c r="D149" s="66" t="str">
        <f t="shared" si="4"/>
        <v>Buy</v>
      </c>
      <c r="E149" s="68">
        <v>92</v>
      </c>
      <c r="F149" s="68">
        <v>63.26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370</v>
      </c>
      <c r="D150" s="66" t="str">
        <f t="shared" si="4"/>
        <v>Buy</v>
      </c>
      <c r="E150" s="68">
        <v>245</v>
      </c>
      <c r="F150" s="68">
        <v>63.28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371</v>
      </c>
      <c r="D151" s="66" t="str">
        <f t="shared" si="4"/>
        <v>Buy</v>
      </c>
      <c r="E151" s="68">
        <v>60</v>
      </c>
      <c r="F151" s="68">
        <v>63.28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372</v>
      </c>
      <c r="D152" s="66" t="str">
        <f t="shared" si="4"/>
        <v>Buy</v>
      </c>
      <c r="E152" s="68">
        <v>587</v>
      </c>
      <c r="F152" s="68">
        <v>63.28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373</v>
      </c>
      <c r="D153" s="66" t="str">
        <f t="shared" si="4"/>
        <v>Buy</v>
      </c>
      <c r="E153" s="68">
        <v>246</v>
      </c>
      <c r="F153" s="68">
        <v>63.32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374</v>
      </c>
      <c r="D154" s="66" t="str">
        <f t="shared" si="4"/>
        <v>Buy</v>
      </c>
      <c r="E154" s="68">
        <v>365</v>
      </c>
      <c r="F154" s="68">
        <v>63.26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375</v>
      </c>
      <c r="D155" s="66" t="str">
        <f t="shared" si="4"/>
        <v>Buy</v>
      </c>
      <c r="E155" s="68">
        <v>306</v>
      </c>
      <c r="F155" s="68">
        <v>63.34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376</v>
      </c>
      <c r="D156" s="66" t="str">
        <f t="shared" si="4"/>
        <v>Buy</v>
      </c>
      <c r="E156" s="68">
        <v>112</v>
      </c>
      <c r="F156" s="68">
        <v>63.36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377</v>
      </c>
      <c r="D157" s="66" t="str">
        <f t="shared" si="4"/>
        <v>Buy</v>
      </c>
      <c r="E157" s="68">
        <v>127</v>
      </c>
      <c r="F157" s="68">
        <v>63.36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378</v>
      </c>
      <c r="D158" s="66" t="str">
        <f t="shared" si="4"/>
        <v>Buy</v>
      </c>
      <c r="E158" s="68">
        <v>14</v>
      </c>
      <c r="F158" s="68">
        <v>63.4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379</v>
      </c>
      <c r="D159" s="66" t="str">
        <f t="shared" si="4"/>
        <v>Buy</v>
      </c>
      <c r="E159" s="68">
        <v>209</v>
      </c>
      <c r="F159" s="68">
        <v>63.4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380</v>
      </c>
      <c r="D160" s="66" t="str">
        <f t="shared" si="4"/>
        <v>Buy</v>
      </c>
      <c r="E160" s="68">
        <v>2</v>
      </c>
      <c r="F160" s="68">
        <v>63.4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381</v>
      </c>
      <c r="D161" s="66" t="str">
        <f t="shared" si="4"/>
        <v>Buy</v>
      </c>
      <c r="E161" s="68">
        <v>75</v>
      </c>
      <c r="F161" s="68">
        <v>63.4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382</v>
      </c>
      <c r="D162" s="66" t="str">
        <f t="shared" si="4"/>
        <v>Buy</v>
      </c>
      <c r="E162" s="68">
        <v>8</v>
      </c>
      <c r="F162" s="68">
        <v>63.4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383</v>
      </c>
      <c r="D163" s="66" t="str">
        <f t="shared" si="4"/>
        <v>Buy</v>
      </c>
      <c r="E163" s="68">
        <v>132</v>
      </c>
      <c r="F163" s="68">
        <v>63.4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384</v>
      </c>
      <c r="D164" s="66" t="str">
        <f t="shared" si="4"/>
        <v>Buy</v>
      </c>
      <c r="E164" s="68">
        <v>119</v>
      </c>
      <c r="F164" s="68">
        <v>63.38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385</v>
      </c>
      <c r="D165" s="66" t="str">
        <f t="shared" si="4"/>
        <v>Buy</v>
      </c>
      <c r="E165" s="68">
        <v>133</v>
      </c>
      <c r="F165" s="68">
        <v>63.38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386</v>
      </c>
      <c r="D166" s="66" t="str">
        <f t="shared" si="4"/>
        <v>Buy</v>
      </c>
      <c r="E166" s="68">
        <v>100</v>
      </c>
      <c r="F166" s="68">
        <v>63.38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387</v>
      </c>
      <c r="D167" s="66" t="str">
        <f t="shared" si="4"/>
        <v>Buy</v>
      </c>
      <c r="E167" s="68">
        <v>106</v>
      </c>
      <c r="F167" s="68">
        <v>63.38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388</v>
      </c>
      <c r="D168" s="66" t="str">
        <f t="shared" si="4"/>
        <v>Buy</v>
      </c>
      <c r="E168" s="68">
        <v>100</v>
      </c>
      <c r="F168" s="68">
        <v>63.5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389</v>
      </c>
      <c r="D169" s="66" t="str">
        <f t="shared" si="4"/>
        <v>Buy</v>
      </c>
      <c r="E169" s="68">
        <v>341</v>
      </c>
      <c r="F169" s="68">
        <v>63.54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390</v>
      </c>
      <c r="D170" s="66" t="str">
        <f t="shared" si="4"/>
        <v>Buy</v>
      </c>
      <c r="E170" s="68">
        <v>50</v>
      </c>
      <c r="F170" s="68">
        <v>63.52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391</v>
      </c>
      <c r="D171" s="66" t="str">
        <f t="shared" si="4"/>
        <v>Buy</v>
      </c>
      <c r="E171" s="68">
        <v>86</v>
      </c>
      <c r="F171" s="68">
        <v>63.52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392</v>
      </c>
      <c r="D172" s="66" t="str">
        <f t="shared" si="4"/>
        <v>Buy</v>
      </c>
      <c r="E172" s="68">
        <v>56</v>
      </c>
      <c r="F172" s="68">
        <v>63.52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393</v>
      </c>
      <c r="D173" s="66" t="str">
        <f t="shared" si="4"/>
        <v>Buy</v>
      </c>
      <c r="E173" s="68">
        <v>61</v>
      </c>
      <c r="F173" s="68">
        <v>63.52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394</v>
      </c>
      <c r="D174" s="66" t="str">
        <f t="shared" si="4"/>
        <v>Buy</v>
      </c>
      <c r="E174" s="68">
        <v>474</v>
      </c>
      <c r="F174" s="68">
        <v>63.52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395</v>
      </c>
      <c r="D175" s="66" t="str">
        <f t="shared" si="4"/>
        <v>Buy</v>
      </c>
      <c r="E175" s="68">
        <v>233</v>
      </c>
      <c r="F175" s="68">
        <v>63.5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396</v>
      </c>
      <c r="D176" s="66" t="str">
        <f t="shared" si="4"/>
        <v>Buy</v>
      </c>
      <c r="E176" s="68">
        <v>241</v>
      </c>
      <c r="F176" s="68">
        <v>63.42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397</v>
      </c>
      <c r="D177" s="66" t="str">
        <f t="shared" si="4"/>
        <v>Buy</v>
      </c>
      <c r="E177" s="68">
        <v>453</v>
      </c>
      <c r="F177" s="68">
        <v>63.52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398</v>
      </c>
      <c r="D178" s="66" t="str">
        <f t="shared" si="4"/>
        <v>Buy</v>
      </c>
      <c r="E178" s="68">
        <v>477</v>
      </c>
      <c r="F178" s="68">
        <v>63.5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399</v>
      </c>
      <c r="D179" s="66" t="str">
        <f t="shared" si="4"/>
        <v>Buy</v>
      </c>
      <c r="E179" s="68">
        <v>185</v>
      </c>
      <c r="F179" s="68">
        <v>63.54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400</v>
      </c>
      <c r="D180" s="66" t="str">
        <f t="shared" si="4"/>
        <v>Buy</v>
      </c>
      <c r="E180" s="68">
        <v>245</v>
      </c>
      <c r="F180" s="68">
        <v>63.54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401</v>
      </c>
      <c r="D181" s="66" t="str">
        <f t="shared" si="4"/>
        <v>Buy</v>
      </c>
      <c r="E181" s="68">
        <v>427</v>
      </c>
      <c r="F181" s="68">
        <v>63.52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402</v>
      </c>
      <c r="D182" s="66" t="str">
        <f t="shared" si="4"/>
        <v>Buy</v>
      </c>
      <c r="E182" s="68">
        <v>194</v>
      </c>
      <c r="F182" s="68">
        <v>63.52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403</v>
      </c>
      <c r="D183" s="66" t="str">
        <f t="shared" si="4"/>
        <v>Buy</v>
      </c>
      <c r="E183" s="68">
        <v>101</v>
      </c>
      <c r="F183" s="68">
        <v>63.5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404</v>
      </c>
      <c r="D184" s="66" t="str">
        <f t="shared" si="4"/>
        <v>Buy</v>
      </c>
      <c r="E184" s="68">
        <v>43</v>
      </c>
      <c r="F184" s="68">
        <v>63.5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405</v>
      </c>
      <c r="D185" s="66" t="str">
        <f t="shared" si="4"/>
        <v>Buy</v>
      </c>
      <c r="E185" s="68">
        <v>644</v>
      </c>
      <c r="F185" s="68">
        <v>63.5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406</v>
      </c>
      <c r="D186" s="66" t="str">
        <f t="shared" si="4"/>
        <v>Buy</v>
      </c>
      <c r="E186" s="68">
        <v>68</v>
      </c>
      <c r="F186" s="68">
        <v>63.42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407</v>
      </c>
      <c r="D187" s="66" t="str">
        <f t="shared" si="4"/>
        <v>Buy</v>
      </c>
      <c r="E187" s="68">
        <v>380</v>
      </c>
      <c r="F187" s="68">
        <v>63.42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408</v>
      </c>
      <c r="D188" s="66" t="str">
        <f t="shared" si="4"/>
        <v>Buy</v>
      </c>
      <c r="E188" s="68">
        <v>185</v>
      </c>
      <c r="F188" s="68">
        <v>63.38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409</v>
      </c>
      <c r="D189" s="66" t="str">
        <f t="shared" si="4"/>
        <v>Buy</v>
      </c>
      <c r="E189" s="68">
        <v>220</v>
      </c>
      <c r="F189" s="68">
        <v>63.36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410</v>
      </c>
      <c r="D190" s="66" t="str">
        <f t="shared" si="4"/>
        <v>Buy</v>
      </c>
      <c r="E190" s="68">
        <v>706</v>
      </c>
      <c r="F190" s="68">
        <v>63.32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411</v>
      </c>
      <c r="D191" s="66" t="str">
        <f t="shared" si="4"/>
        <v>Buy</v>
      </c>
      <c r="E191" s="68">
        <v>19</v>
      </c>
      <c r="F191" s="68">
        <v>63.26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412</v>
      </c>
      <c r="D192" s="66" t="str">
        <f t="shared" si="4"/>
        <v>Buy</v>
      </c>
      <c r="E192" s="68">
        <v>183</v>
      </c>
      <c r="F192" s="68">
        <v>63.3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413</v>
      </c>
      <c r="D193" s="66" t="str">
        <f t="shared" si="4"/>
        <v>Buy</v>
      </c>
      <c r="E193" s="68">
        <v>76</v>
      </c>
      <c r="F193" s="68">
        <v>63.3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414</v>
      </c>
      <c r="D194" s="66" t="str">
        <f t="shared" si="4"/>
        <v>Buy</v>
      </c>
      <c r="E194" s="68">
        <v>82</v>
      </c>
      <c r="F194" s="68">
        <v>63.3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415</v>
      </c>
      <c r="D195" s="66" t="str">
        <f t="shared" si="4"/>
        <v>Buy</v>
      </c>
      <c r="E195" s="68">
        <v>196</v>
      </c>
      <c r="F195" s="68">
        <v>63.3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416</v>
      </c>
      <c r="D196" s="66" t="str">
        <f t="shared" si="4"/>
        <v>Buy</v>
      </c>
      <c r="E196" s="68">
        <v>3</v>
      </c>
      <c r="F196" s="68">
        <v>63.28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417</v>
      </c>
      <c r="D197" s="66" t="str">
        <f t="shared" si="4"/>
        <v>Buy</v>
      </c>
      <c r="E197" s="68">
        <v>323</v>
      </c>
      <c r="F197" s="68">
        <v>63.28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418</v>
      </c>
      <c r="D198" s="66" t="str">
        <f t="shared" si="4"/>
        <v>Buy</v>
      </c>
      <c r="E198" s="68">
        <v>161</v>
      </c>
      <c r="F198" s="68">
        <v>63.26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419</v>
      </c>
      <c r="D199" s="66" t="str">
        <f t="shared" ref="D199:D262" si="6">IF(C199="","","Buy")</f>
        <v>Buy</v>
      </c>
      <c r="E199" s="68">
        <v>277</v>
      </c>
      <c r="F199" s="68">
        <v>63.26</v>
      </c>
      <c r="G199" s="68" t="s">
        <v>1</v>
      </c>
      <c r="H199" s="52" t="str">
        <f t="shared" ref="H199:H262" si="7">IF(F199="","","XETRA")</f>
        <v>XETRA</v>
      </c>
    </row>
    <row r="200" spans="2:8" ht="12.75" customHeight="1">
      <c r="B200" s="30"/>
      <c r="C200" s="67" t="s">
        <v>420</v>
      </c>
      <c r="D200" s="66" t="str">
        <f t="shared" si="6"/>
        <v>Buy</v>
      </c>
      <c r="E200" s="68">
        <v>188</v>
      </c>
      <c r="F200" s="68">
        <v>63.28</v>
      </c>
      <c r="G200" s="68" t="s">
        <v>1</v>
      </c>
      <c r="H200" s="52" t="str">
        <f t="shared" si="7"/>
        <v>XETRA</v>
      </c>
    </row>
    <row r="201" spans="2:8" ht="12.75" customHeight="1">
      <c r="B201" s="30"/>
      <c r="C201" s="67" t="s">
        <v>421</v>
      </c>
      <c r="D201" s="66" t="str">
        <f t="shared" si="6"/>
        <v>Buy</v>
      </c>
      <c r="E201" s="68">
        <v>224</v>
      </c>
      <c r="F201" s="68">
        <v>63.26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422</v>
      </c>
      <c r="D202" s="66" t="str">
        <f t="shared" si="6"/>
        <v>Buy</v>
      </c>
      <c r="E202" s="68">
        <v>28</v>
      </c>
      <c r="F202" s="68">
        <v>63.26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423</v>
      </c>
      <c r="D203" s="66" t="str">
        <f t="shared" si="6"/>
        <v>Buy</v>
      </c>
      <c r="E203" s="68">
        <v>360</v>
      </c>
      <c r="F203" s="68">
        <v>63.26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424</v>
      </c>
      <c r="D204" s="66" t="str">
        <f t="shared" si="6"/>
        <v>Buy</v>
      </c>
      <c r="E204" s="68">
        <v>175</v>
      </c>
      <c r="F204" s="68">
        <v>63.24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425</v>
      </c>
      <c r="D205" s="66" t="str">
        <f t="shared" si="6"/>
        <v>Buy</v>
      </c>
      <c r="E205" s="68">
        <v>228</v>
      </c>
      <c r="F205" s="68">
        <v>63.24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426</v>
      </c>
      <c r="D206" s="66" t="str">
        <f t="shared" si="6"/>
        <v>Buy</v>
      </c>
      <c r="E206" s="68">
        <v>243</v>
      </c>
      <c r="F206" s="68">
        <v>63.26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427</v>
      </c>
      <c r="D207" s="66" t="str">
        <f t="shared" si="6"/>
        <v>Buy</v>
      </c>
      <c r="E207" s="68">
        <v>12</v>
      </c>
      <c r="F207" s="68">
        <v>63.22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428</v>
      </c>
      <c r="D208" s="66" t="str">
        <f t="shared" si="6"/>
        <v>Buy</v>
      </c>
      <c r="E208" s="68">
        <v>340</v>
      </c>
      <c r="F208" s="68">
        <v>63.28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429</v>
      </c>
      <c r="D209" s="66" t="str">
        <f t="shared" si="6"/>
        <v>Buy</v>
      </c>
      <c r="E209" s="68">
        <v>108</v>
      </c>
      <c r="F209" s="68">
        <v>63.26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430</v>
      </c>
      <c r="D210" s="66" t="str">
        <f t="shared" si="6"/>
        <v>Buy</v>
      </c>
      <c r="E210" s="68">
        <v>50</v>
      </c>
      <c r="F210" s="68">
        <v>63.26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431</v>
      </c>
      <c r="D211" s="66" t="str">
        <f t="shared" si="6"/>
        <v>Buy</v>
      </c>
      <c r="E211" s="68">
        <v>70</v>
      </c>
      <c r="F211" s="68">
        <v>63.26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432</v>
      </c>
      <c r="D212" s="66" t="str">
        <f t="shared" si="6"/>
        <v>Buy</v>
      </c>
      <c r="E212" s="68">
        <v>243</v>
      </c>
      <c r="F212" s="68">
        <v>63.24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433</v>
      </c>
      <c r="D213" s="66" t="str">
        <f t="shared" si="6"/>
        <v>Buy</v>
      </c>
      <c r="E213" s="68">
        <v>34</v>
      </c>
      <c r="F213" s="68">
        <v>63.24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434</v>
      </c>
      <c r="D214" s="66" t="str">
        <f t="shared" si="6"/>
        <v>Buy</v>
      </c>
      <c r="E214" s="68">
        <v>30</v>
      </c>
      <c r="F214" s="68">
        <v>63.26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435</v>
      </c>
      <c r="D215" s="66" t="str">
        <f t="shared" si="6"/>
        <v>Buy</v>
      </c>
      <c r="E215" s="68">
        <v>100</v>
      </c>
      <c r="F215" s="68">
        <v>63.26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436</v>
      </c>
      <c r="D216" s="66" t="str">
        <f t="shared" si="6"/>
        <v>Buy</v>
      </c>
      <c r="E216" s="68">
        <v>97</v>
      </c>
      <c r="F216" s="68">
        <v>63.26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437</v>
      </c>
      <c r="D217" s="66" t="str">
        <f t="shared" si="6"/>
        <v>Buy</v>
      </c>
      <c r="E217" s="68">
        <v>110</v>
      </c>
      <c r="F217" s="68">
        <v>63.26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438</v>
      </c>
      <c r="D218" s="66" t="str">
        <f t="shared" si="6"/>
        <v>Buy</v>
      </c>
      <c r="E218" s="68">
        <v>145</v>
      </c>
      <c r="F218" s="68">
        <v>63.26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439</v>
      </c>
      <c r="D219" s="66" t="str">
        <f t="shared" si="6"/>
        <v>Buy</v>
      </c>
      <c r="E219" s="68">
        <v>100</v>
      </c>
      <c r="F219" s="68">
        <v>63.26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440</v>
      </c>
      <c r="D220" s="66" t="str">
        <f t="shared" si="6"/>
        <v>Buy</v>
      </c>
      <c r="E220" s="68">
        <v>100</v>
      </c>
      <c r="F220" s="68">
        <v>63.3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441</v>
      </c>
      <c r="D221" s="66" t="str">
        <f t="shared" si="6"/>
        <v>Buy</v>
      </c>
      <c r="E221" s="68">
        <v>175</v>
      </c>
      <c r="F221" s="68">
        <v>63.3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442</v>
      </c>
      <c r="D222" s="66" t="str">
        <f t="shared" si="6"/>
        <v>Buy</v>
      </c>
      <c r="E222" s="68">
        <v>158</v>
      </c>
      <c r="F222" s="68">
        <v>63.3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443</v>
      </c>
      <c r="D223" s="66" t="str">
        <f t="shared" si="6"/>
        <v>Buy</v>
      </c>
      <c r="E223" s="68">
        <v>118</v>
      </c>
      <c r="F223" s="68">
        <v>63.3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444</v>
      </c>
      <c r="D224" s="66" t="str">
        <f t="shared" si="6"/>
        <v>Buy</v>
      </c>
      <c r="E224" s="68">
        <v>50</v>
      </c>
      <c r="F224" s="68">
        <v>63.3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445</v>
      </c>
      <c r="D225" s="66" t="str">
        <f t="shared" si="6"/>
        <v>Buy</v>
      </c>
      <c r="E225" s="68">
        <v>100</v>
      </c>
      <c r="F225" s="68">
        <v>63.3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446</v>
      </c>
      <c r="D226" s="66" t="str">
        <f t="shared" si="6"/>
        <v>Buy</v>
      </c>
      <c r="E226" s="68">
        <v>25</v>
      </c>
      <c r="F226" s="68">
        <v>63.3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67" t="s">
        <v>447</v>
      </c>
      <c r="D227" s="66" t="str">
        <f t="shared" si="6"/>
        <v>Buy</v>
      </c>
      <c r="E227" s="68">
        <v>16</v>
      </c>
      <c r="F227" s="68">
        <v>63.3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67" t="s">
        <v>448</v>
      </c>
      <c r="D228" s="66" t="str">
        <f t="shared" si="6"/>
        <v>Buy</v>
      </c>
      <c r="E228" s="68">
        <v>25</v>
      </c>
      <c r="F228" s="68">
        <v>63.3</v>
      </c>
      <c r="G228" s="68" t="s">
        <v>1</v>
      </c>
      <c r="H228" s="52" t="str">
        <f t="shared" si="7"/>
        <v>XETRA</v>
      </c>
    </row>
    <row r="229" spans="2:8" ht="12.75" customHeight="1">
      <c r="B229" s="30"/>
      <c r="C229" s="67" t="s">
        <v>449</v>
      </c>
      <c r="D229" s="66" t="str">
        <f t="shared" si="6"/>
        <v>Buy</v>
      </c>
      <c r="E229" s="68">
        <v>206</v>
      </c>
      <c r="F229" s="68">
        <v>63.36</v>
      </c>
      <c r="G229" s="68" t="s">
        <v>1</v>
      </c>
      <c r="H229" s="52" t="str">
        <f t="shared" si="7"/>
        <v>XETRA</v>
      </c>
    </row>
    <row r="230" spans="2:8" ht="12.75" customHeight="1">
      <c r="B230" s="30"/>
      <c r="C230" s="67" t="s">
        <v>450</v>
      </c>
      <c r="D230" s="66" t="str">
        <f t="shared" si="6"/>
        <v>Buy</v>
      </c>
      <c r="E230" s="68">
        <v>357</v>
      </c>
      <c r="F230" s="68">
        <v>63.34</v>
      </c>
      <c r="G230" s="68" t="s">
        <v>1</v>
      </c>
      <c r="H230" s="52" t="str">
        <f t="shared" si="7"/>
        <v>XETRA</v>
      </c>
    </row>
    <row r="231" spans="2:8" ht="12.75" customHeight="1">
      <c r="B231" s="30"/>
      <c r="C231" s="67" t="s">
        <v>451</v>
      </c>
      <c r="D231" s="66" t="str">
        <f t="shared" si="6"/>
        <v>Buy</v>
      </c>
      <c r="E231" s="68">
        <v>190</v>
      </c>
      <c r="F231" s="68">
        <v>63.34</v>
      </c>
      <c r="G231" s="68" t="s">
        <v>1</v>
      </c>
      <c r="H231" s="52" t="str">
        <f t="shared" si="7"/>
        <v>XETRA</v>
      </c>
    </row>
    <row r="232" spans="2:8" ht="12.75" customHeight="1">
      <c r="B232" s="30"/>
      <c r="C232" s="67" t="s">
        <v>452</v>
      </c>
      <c r="D232" s="66" t="str">
        <f t="shared" si="6"/>
        <v>Buy</v>
      </c>
      <c r="E232" s="68">
        <v>231</v>
      </c>
      <c r="F232" s="68">
        <v>63.3</v>
      </c>
      <c r="G232" s="68" t="s">
        <v>1</v>
      </c>
      <c r="H232" s="52" t="str">
        <f t="shared" si="7"/>
        <v>XETRA</v>
      </c>
    </row>
    <row r="233" spans="2:8" ht="12.75" customHeight="1">
      <c r="B233" s="30"/>
      <c r="C233" s="67" t="s">
        <v>453</v>
      </c>
      <c r="D233" s="66" t="str">
        <f t="shared" si="6"/>
        <v>Buy</v>
      </c>
      <c r="E233" s="68">
        <v>318</v>
      </c>
      <c r="F233" s="68">
        <v>63.3</v>
      </c>
      <c r="G233" s="68" t="s">
        <v>1</v>
      </c>
      <c r="H233" s="52" t="str">
        <f t="shared" si="7"/>
        <v>XETRA</v>
      </c>
    </row>
    <row r="234" spans="2:8" ht="12.75" customHeight="1">
      <c r="B234" s="30"/>
      <c r="C234" s="67" t="s">
        <v>454</v>
      </c>
      <c r="D234" s="66" t="str">
        <f t="shared" si="6"/>
        <v>Buy</v>
      </c>
      <c r="E234" s="68">
        <v>486</v>
      </c>
      <c r="F234" s="68">
        <v>63.34</v>
      </c>
      <c r="G234" s="68" t="s">
        <v>1</v>
      </c>
      <c r="H234" s="52" t="str">
        <f t="shared" si="7"/>
        <v>XETRA</v>
      </c>
    </row>
    <row r="235" spans="2:8" ht="12.75" customHeight="1">
      <c r="B235" s="30"/>
      <c r="C235" s="67" t="s">
        <v>455</v>
      </c>
      <c r="D235" s="66" t="str">
        <f t="shared" si="6"/>
        <v>Buy</v>
      </c>
      <c r="E235" s="68">
        <v>205</v>
      </c>
      <c r="F235" s="68">
        <v>63.34</v>
      </c>
      <c r="G235" s="68" t="s">
        <v>1</v>
      </c>
      <c r="H235" s="52" t="str">
        <f t="shared" si="7"/>
        <v>XETRA</v>
      </c>
    </row>
    <row r="236" spans="2:8" ht="12.75" customHeight="1">
      <c r="B236" s="30"/>
      <c r="C236" s="67" t="s">
        <v>456</v>
      </c>
      <c r="D236" s="66" t="str">
        <f t="shared" si="6"/>
        <v>Buy</v>
      </c>
      <c r="E236" s="68">
        <v>230</v>
      </c>
      <c r="F236" s="68">
        <v>63.34</v>
      </c>
      <c r="G236" s="68" t="s">
        <v>1</v>
      </c>
      <c r="H236" s="52" t="str">
        <f t="shared" si="7"/>
        <v>XETRA</v>
      </c>
    </row>
    <row r="237" spans="2:8" ht="12.75" customHeight="1">
      <c r="B237" s="30"/>
      <c r="C237" s="67" t="s">
        <v>457</v>
      </c>
      <c r="D237" s="66" t="str">
        <f t="shared" si="6"/>
        <v>Buy</v>
      </c>
      <c r="E237" s="68">
        <v>16</v>
      </c>
      <c r="F237" s="68">
        <v>63.34</v>
      </c>
      <c r="G237" s="68" t="s">
        <v>1</v>
      </c>
      <c r="H237" s="52" t="str">
        <f t="shared" si="7"/>
        <v>XETRA</v>
      </c>
    </row>
    <row r="238" spans="2:8" ht="12.75" customHeight="1">
      <c r="B238" s="30"/>
      <c r="C238" s="67" t="s">
        <v>458</v>
      </c>
      <c r="D238" s="66" t="str">
        <f t="shared" si="6"/>
        <v>Buy</v>
      </c>
      <c r="E238" s="68">
        <v>116</v>
      </c>
      <c r="F238" s="68">
        <v>63.34</v>
      </c>
      <c r="G238" s="68" t="s">
        <v>1</v>
      </c>
      <c r="H238" s="52" t="str">
        <f t="shared" si="7"/>
        <v>XETRA</v>
      </c>
    </row>
    <row r="239" spans="2:8" ht="12.75" customHeight="1">
      <c r="B239" s="30"/>
      <c r="C239" s="67" t="s">
        <v>459</v>
      </c>
      <c r="D239" s="66" t="str">
        <f t="shared" si="6"/>
        <v>Buy</v>
      </c>
      <c r="E239" s="68">
        <v>14</v>
      </c>
      <c r="F239" s="68">
        <v>63.34</v>
      </c>
      <c r="G239" s="68" t="s">
        <v>1</v>
      </c>
      <c r="H239" s="52" t="str">
        <f t="shared" si="7"/>
        <v>XETRA</v>
      </c>
    </row>
    <row r="240" spans="2:8" ht="12.75" customHeight="1">
      <c r="B240" s="30"/>
      <c r="C240" s="67" t="s">
        <v>460</v>
      </c>
      <c r="D240" s="66" t="str">
        <f t="shared" si="6"/>
        <v>Buy</v>
      </c>
      <c r="E240" s="68">
        <v>36</v>
      </c>
      <c r="F240" s="68">
        <v>63.34</v>
      </c>
      <c r="G240" s="68" t="s">
        <v>1</v>
      </c>
      <c r="H240" s="52" t="str">
        <f t="shared" si="7"/>
        <v>XETRA</v>
      </c>
    </row>
    <row r="241" spans="2:8" ht="12.75" customHeight="1">
      <c r="B241" s="30"/>
      <c r="C241" s="67" t="s">
        <v>461</v>
      </c>
      <c r="D241" s="66" t="str">
        <f t="shared" si="6"/>
        <v>Buy</v>
      </c>
      <c r="E241" s="68">
        <v>34</v>
      </c>
      <c r="F241" s="68">
        <v>63.34</v>
      </c>
      <c r="G241" s="68" t="s">
        <v>1</v>
      </c>
      <c r="H241" s="52" t="str">
        <f t="shared" si="7"/>
        <v>XETRA</v>
      </c>
    </row>
    <row r="242" spans="2:8" ht="12.75" customHeight="1">
      <c r="B242" s="30"/>
      <c r="C242" s="67" t="s">
        <v>462</v>
      </c>
      <c r="D242" s="66" t="str">
        <f t="shared" si="6"/>
        <v>Buy</v>
      </c>
      <c r="E242" s="68">
        <v>19</v>
      </c>
      <c r="F242" s="68">
        <v>63.34</v>
      </c>
      <c r="G242" s="68" t="s">
        <v>1</v>
      </c>
      <c r="H242" s="52" t="str">
        <f t="shared" si="7"/>
        <v>XETRA</v>
      </c>
    </row>
    <row r="243" spans="2:8" ht="12.75" customHeight="1">
      <c r="B243" s="30"/>
      <c r="C243" s="67" t="s">
        <v>463</v>
      </c>
      <c r="D243" s="66" t="str">
        <f t="shared" si="6"/>
        <v>Buy</v>
      </c>
      <c r="E243" s="68">
        <v>207</v>
      </c>
      <c r="F243" s="68">
        <v>63.34</v>
      </c>
      <c r="G243" s="68" t="s">
        <v>1</v>
      </c>
      <c r="H243" s="52" t="str">
        <f t="shared" si="7"/>
        <v>XETRA</v>
      </c>
    </row>
    <row r="244" spans="2:8" ht="12.75" customHeight="1">
      <c r="B244" s="30"/>
      <c r="C244" s="67" t="s">
        <v>464</v>
      </c>
      <c r="D244" s="66" t="str">
        <f t="shared" si="6"/>
        <v>Buy</v>
      </c>
      <c r="E244" s="68">
        <v>105</v>
      </c>
      <c r="F244" s="68">
        <v>63.34</v>
      </c>
      <c r="G244" s="68" t="s">
        <v>1</v>
      </c>
      <c r="H244" s="52" t="str">
        <f t="shared" si="7"/>
        <v>XETRA</v>
      </c>
    </row>
    <row r="245" spans="2:8" ht="12.75" customHeight="1">
      <c r="B245" s="30"/>
      <c r="C245" s="67" t="s">
        <v>465</v>
      </c>
      <c r="D245" s="66" t="str">
        <f t="shared" si="6"/>
        <v>Buy</v>
      </c>
      <c r="E245" s="68">
        <v>278</v>
      </c>
      <c r="F245" s="68">
        <v>63.34</v>
      </c>
      <c r="G245" s="68" t="s">
        <v>1</v>
      </c>
      <c r="H245" s="52" t="str">
        <f t="shared" si="7"/>
        <v>XETRA</v>
      </c>
    </row>
    <row r="246" spans="2:8" ht="12.75" customHeight="1">
      <c r="B246" s="30"/>
      <c r="C246" s="67" t="s">
        <v>466</v>
      </c>
      <c r="D246" s="66" t="str">
        <f t="shared" si="6"/>
        <v>Buy</v>
      </c>
      <c r="E246" s="68">
        <v>212</v>
      </c>
      <c r="F246" s="68">
        <v>63.34</v>
      </c>
      <c r="G246" s="68" t="s">
        <v>1</v>
      </c>
      <c r="H246" s="52" t="str">
        <f t="shared" si="7"/>
        <v>XETRA</v>
      </c>
    </row>
    <row r="247" spans="2:8" ht="12.75" customHeight="1">
      <c r="B247" s="30"/>
      <c r="C247" s="67" t="s">
        <v>467</v>
      </c>
      <c r="D247" s="66" t="str">
        <f t="shared" si="6"/>
        <v>Buy</v>
      </c>
      <c r="E247" s="68">
        <v>460</v>
      </c>
      <c r="F247" s="68">
        <v>63.34</v>
      </c>
      <c r="G247" s="68" t="s">
        <v>1</v>
      </c>
      <c r="H247" s="52" t="str">
        <f t="shared" si="7"/>
        <v>XETRA</v>
      </c>
    </row>
    <row r="248" spans="2:8" ht="12.75" customHeight="1">
      <c r="B248" s="30"/>
      <c r="C248" s="67" t="s">
        <v>468</v>
      </c>
      <c r="D248" s="66" t="str">
        <f t="shared" si="6"/>
        <v>Buy</v>
      </c>
      <c r="E248" s="68">
        <v>82</v>
      </c>
      <c r="F248" s="68">
        <v>63.34</v>
      </c>
      <c r="G248" s="68" t="s">
        <v>1</v>
      </c>
      <c r="H248" s="52" t="str">
        <f t="shared" si="7"/>
        <v>XETRA</v>
      </c>
    </row>
    <row r="249" spans="2:8" ht="12.75" customHeight="1">
      <c r="B249" s="30"/>
      <c r="C249" s="67" t="s">
        <v>469</v>
      </c>
      <c r="D249" s="66" t="str">
        <f t="shared" si="6"/>
        <v>Buy</v>
      </c>
      <c r="E249" s="68">
        <v>217</v>
      </c>
      <c r="F249" s="68">
        <v>63.34</v>
      </c>
      <c r="G249" s="68" t="s">
        <v>1</v>
      </c>
      <c r="H249" s="52" t="str">
        <f t="shared" si="7"/>
        <v>XETRA</v>
      </c>
    </row>
    <row r="250" spans="2:8" ht="12.75" customHeight="1">
      <c r="B250" s="30"/>
      <c r="C250" s="67" t="s">
        <v>470</v>
      </c>
      <c r="D250" s="66" t="str">
        <f t="shared" si="6"/>
        <v>Buy</v>
      </c>
      <c r="E250" s="68">
        <v>261</v>
      </c>
      <c r="F250" s="68">
        <v>63.28</v>
      </c>
      <c r="G250" s="68" t="s">
        <v>1</v>
      </c>
      <c r="H250" s="52" t="str">
        <f t="shared" si="7"/>
        <v>XETRA</v>
      </c>
    </row>
    <row r="251" spans="2:8" ht="12.75" customHeight="1">
      <c r="B251" s="30"/>
      <c r="C251" s="67" t="s">
        <v>471</v>
      </c>
      <c r="D251" s="66" t="str">
        <f t="shared" si="6"/>
        <v>Buy</v>
      </c>
      <c r="E251" s="68">
        <v>3</v>
      </c>
      <c r="F251" s="68">
        <v>63.3</v>
      </c>
      <c r="G251" s="68" t="s">
        <v>1</v>
      </c>
      <c r="H251" s="52" t="str">
        <f t="shared" si="7"/>
        <v>XETRA</v>
      </c>
    </row>
    <row r="252" spans="2:8" ht="12.75" customHeight="1">
      <c r="B252" s="30"/>
      <c r="C252" s="67" t="s">
        <v>472</v>
      </c>
      <c r="D252" s="66" t="str">
        <f t="shared" si="6"/>
        <v>Buy</v>
      </c>
      <c r="E252" s="68">
        <v>489</v>
      </c>
      <c r="F252" s="68">
        <v>63.3</v>
      </c>
      <c r="G252" s="68" t="s">
        <v>1</v>
      </c>
      <c r="H252" s="52" t="str">
        <f t="shared" si="7"/>
        <v>XETRA</v>
      </c>
    </row>
    <row r="253" spans="2:8" ht="12.75" customHeight="1">
      <c r="B253" s="30"/>
      <c r="C253" s="67" t="s">
        <v>473</v>
      </c>
      <c r="D253" s="66" t="str">
        <f t="shared" si="6"/>
        <v>Buy</v>
      </c>
      <c r="E253" s="68">
        <v>79</v>
      </c>
      <c r="F253" s="68">
        <v>63.32</v>
      </c>
      <c r="G253" s="68" t="s">
        <v>1</v>
      </c>
      <c r="H253" s="52" t="str">
        <f t="shared" si="7"/>
        <v>XETRA</v>
      </c>
    </row>
    <row r="254" spans="2:8" ht="12.75" customHeight="1">
      <c r="B254" s="30"/>
      <c r="C254" s="67" t="s">
        <v>474</v>
      </c>
      <c r="D254" s="66" t="str">
        <f t="shared" si="6"/>
        <v>Buy</v>
      </c>
      <c r="E254" s="68">
        <v>136</v>
      </c>
      <c r="F254" s="68">
        <v>63.32</v>
      </c>
      <c r="G254" s="68" t="s">
        <v>1</v>
      </c>
      <c r="H254" s="52" t="str">
        <f t="shared" si="7"/>
        <v>XETRA</v>
      </c>
    </row>
    <row r="255" spans="2:8" ht="12.75" customHeight="1">
      <c r="B255" s="30"/>
      <c r="C255" s="67" t="s">
        <v>475</v>
      </c>
      <c r="D255" s="66" t="str">
        <f t="shared" si="6"/>
        <v>Buy</v>
      </c>
      <c r="E255" s="68">
        <v>462</v>
      </c>
      <c r="F255" s="68">
        <v>63.34</v>
      </c>
      <c r="G255" s="68" t="s">
        <v>1</v>
      </c>
      <c r="H255" s="52" t="str">
        <f t="shared" si="7"/>
        <v>XETRA</v>
      </c>
    </row>
    <row r="256" spans="2:8" ht="12.75" customHeight="1">
      <c r="B256" s="30"/>
      <c r="C256" s="67" t="s">
        <v>476</v>
      </c>
      <c r="D256" s="66" t="str">
        <f t="shared" si="6"/>
        <v>Buy</v>
      </c>
      <c r="E256" s="68">
        <v>42</v>
      </c>
      <c r="F256" s="68">
        <v>63.3</v>
      </c>
      <c r="G256" s="68" t="s">
        <v>1</v>
      </c>
      <c r="H256" s="52" t="str">
        <f t="shared" si="7"/>
        <v>XETRA</v>
      </c>
    </row>
    <row r="257" spans="2:8" ht="12.75" customHeight="1">
      <c r="B257" s="30"/>
      <c r="C257" s="67" t="s">
        <v>477</v>
      </c>
      <c r="D257" s="66" t="str">
        <f t="shared" si="6"/>
        <v>Buy</v>
      </c>
      <c r="E257" s="68">
        <v>267</v>
      </c>
      <c r="F257" s="68">
        <v>63.34</v>
      </c>
      <c r="G257" s="68" t="s">
        <v>1</v>
      </c>
      <c r="H257" s="52" t="str">
        <f t="shared" si="7"/>
        <v>XETRA</v>
      </c>
    </row>
    <row r="258" spans="2:8" ht="12.75" customHeight="1">
      <c r="B258" s="30"/>
      <c r="C258" s="67" t="s">
        <v>478</v>
      </c>
      <c r="D258" s="66" t="str">
        <f t="shared" si="6"/>
        <v>Buy</v>
      </c>
      <c r="E258" s="68">
        <v>250</v>
      </c>
      <c r="F258" s="68">
        <v>63.38</v>
      </c>
      <c r="G258" s="68" t="s">
        <v>1</v>
      </c>
      <c r="H258" s="52" t="str">
        <f t="shared" si="7"/>
        <v>XETRA</v>
      </c>
    </row>
    <row r="259" spans="2:8" ht="12.75" customHeight="1">
      <c r="B259" s="30"/>
      <c r="C259" s="67" t="s">
        <v>479</v>
      </c>
      <c r="D259" s="66" t="str">
        <f t="shared" si="6"/>
        <v>Buy</v>
      </c>
      <c r="E259" s="68">
        <v>121</v>
      </c>
      <c r="F259" s="68">
        <v>63.38</v>
      </c>
      <c r="G259" s="68" t="s">
        <v>1</v>
      </c>
      <c r="H259" s="52" t="str">
        <f t="shared" si="7"/>
        <v>XETRA</v>
      </c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/>
      <c r="H260" s="52" t="str">
        <f t="shared" si="7"/>
        <v/>
      </c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/>
      <c r="H261" s="52" t="str">
        <f t="shared" si="7"/>
        <v/>
      </c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/>
      <c r="H262" s="52" t="str">
        <f t="shared" si="7"/>
        <v/>
      </c>
    </row>
    <row r="263" spans="2:8" ht="12.75" customHeight="1">
      <c r="B263" s="30"/>
      <c r="C263" s="67"/>
      <c r="D263" s="66" t="str">
        <f t="shared" ref="D263:D326" si="8">IF(C263="","","Buy")</f>
        <v/>
      </c>
      <c r="E263" s="68"/>
      <c r="F263" s="68"/>
      <c r="G263" s="68"/>
      <c r="H263" s="52" t="str">
        <f t="shared" ref="H263:H326" si="9">IF(F263="","","XETRA")</f>
        <v/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/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/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/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/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/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/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/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/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/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/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/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/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/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/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/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/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/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/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/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B1" sqref="B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43726</v>
      </c>
      <c r="D4" s="41">
        <f>SUM(E7:E2000)</f>
        <v>50000</v>
      </c>
      <c r="E4" s="29">
        <f>F4/D4</f>
        <v>63.189592400000002</v>
      </c>
      <c r="F4" s="42">
        <f>SUMPRODUCT(E7:E5000,F7:F5000)</f>
        <v>3159479.62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43726</v>
      </c>
      <c r="C7" s="67" t="s">
        <v>480</v>
      </c>
      <c r="D7" s="52" t="str">
        <f>IF(C7="","","Buy")</f>
        <v>Buy</v>
      </c>
      <c r="E7" s="68">
        <v>211</v>
      </c>
      <c r="F7" s="68">
        <v>63.22</v>
      </c>
      <c r="G7" s="68" t="s">
        <v>1</v>
      </c>
      <c r="H7" s="28" t="str">
        <f>IF(F7="","","XETRA")</f>
        <v>XETRA</v>
      </c>
    </row>
    <row r="8" spans="1:8" ht="12.75" customHeight="1">
      <c r="B8" s="30"/>
      <c r="C8" s="67" t="s">
        <v>481</v>
      </c>
      <c r="D8" s="52" t="str">
        <f t="shared" ref="D8:D71" si="0">IF(C8="","","Buy")</f>
        <v>Buy</v>
      </c>
      <c r="E8" s="68">
        <v>70</v>
      </c>
      <c r="F8" s="68">
        <v>63.2</v>
      </c>
      <c r="G8" s="6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67" t="s">
        <v>482</v>
      </c>
      <c r="D9" s="52" t="str">
        <f t="shared" si="0"/>
        <v>Buy</v>
      </c>
      <c r="E9" s="68">
        <v>279</v>
      </c>
      <c r="F9" s="68">
        <v>63.2</v>
      </c>
      <c r="G9" s="68" t="s">
        <v>1</v>
      </c>
      <c r="H9" s="28" t="str">
        <f t="shared" si="1"/>
        <v>XETRA</v>
      </c>
    </row>
    <row r="10" spans="1:8" ht="12.75" customHeight="1">
      <c r="B10" s="30"/>
      <c r="C10" s="67" t="s">
        <v>483</v>
      </c>
      <c r="D10" s="52" t="str">
        <f t="shared" si="0"/>
        <v>Buy</v>
      </c>
      <c r="E10" s="68">
        <v>28</v>
      </c>
      <c r="F10" s="68">
        <v>63.18</v>
      </c>
      <c r="G10" s="68" t="s">
        <v>1</v>
      </c>
      <c r="H10" s="28" t="str">
        <f t="shared" si="1"/>
        <v>XETRA</v>
      </c>
    </row>
    <row r="11" spans="1:8" ht="12.75" customHeight="1">
      <c r="B11" s="30"/>
      <c r="C11" s="67" t="s">
        <v>484</v>
      </c>
      <c r="D11" s="52" t="str">
        <f t="shared" si="0"/>
        <v>Buy</v>
      </c>
      <c r="E11" s="68">
        <v>291</v>
      </c>
      <c r="F11" s="68">
        <v>63.18</v>
      </c>
      <c r="G11" s="68" t="s">
        <v>1</v>
      </c>
      <c r="H11" s="28" t="str">
        <f t="shared" si="1"/>
        <v>XETRA</v>
      </c>
    </row>
    <row r="12" spans="1:8" ht="12.75" customHeight="1">
      <c r="B12" s="30"/>
      <c r="C12" s="67" t="s">
        <v>485</v>
      </c>
      <c r="D12" s="52" t="str">
        <f t="shared" si="0"/>
        <v>Buy</v>
      </c>
      <c r="E12" s="68">
        <v>228</v>
      </c>
      <c r="F12" s="68">
        <v>63.18</v>
      </c>
      <c r="G12" s="68" t="s">
        <v>1</v>
      </c>
      <c r="H12" s="28" t="str">
        <f t="shared" si="1"/>
        <v>XETRA</v>
      </c>
    </row>
    <row r="13" spans="1:8" ht="12.75" customHeight="1">
      <c r="B13" s="30"/>
      <c r="C13" s="67" t="s">
        <v>486</v>
      </c>
      <c r="D13" s="52" t="str">
        <f t="shared" si="0"/>
        <v>Buy</v>
      </c>
      <c r="E13" s="68">
        <v>47</v>
      </c>
      <c r="F13" s="68">
        <v>63.18</v>
      </c>
      <c r="G13" s="68" t="s">
        <v>1</v>
      </c>
      <c r="H13" s="28" t="str">
        <f t="shared" si="1"/>
        <v>XETRA</v>
      </c>
    </row>
    <row r="14" spans="1:8" ht="12.75" customHeight="1">
      <c r="B14" s="30"/>
      <c r="C14" s="67" t="s">
        <v>487</v>
      </c>
      <c r="D14" s="52" t="str">
        <f t="shared" si="0"/>
        <v>Buy</v>
      </c>
      <c r="E14" s="68">
        <v>260</v>
      </c>
      <c r="F14" s="68">
        <v>63.16</v>
      </c>
      <c r="G14" s="68" t="s">
        <v>1</v>
      </c>
      <c r="H14" s="28" t="str">
        <f t="shared" si="1"/>
        <v>XETRA</v>
      </c>
    </row>
    <row r="15" spans="1:8" ht="12.75" customHeight="1">
      <c r="B15" s="30"/>
      <c r="C15" s="67" t="s">
        <v>488</v>
      </c>
      <c r="D15" s="52" t="str">
        <f t="shared" si="0"/>
        <v>Buy</v>
      </c>
      <c r="E15" s="68">
        <v>318</v>
      </c>
      <c r="F15" s="68">
        <v>63.18</v>
      </c>
      <c r="G15" s="68" t="s">
        <v>1</v>
      </c>
      <c r="H15" s="28" t="str">
        <f t="shared" si="1"/>
        <v>XETRA</v>
      </c>
    </row>
    <row r="16" spans="1:8" ht="12.75" customHeight="1">
      <c r="B16" s="30"/>
      <c r="C16" s="67" t="s">
        <v>489</v>
      </c>
      <c r="D16" s="52" t="str">
        <f t="shared" si="0"/>
        <v>Buy</v>
      </c>
      <c r="E16" s="68">
        <v>236</v>
      </c>
      <c r="F16" s="68">
        <v>63.18</v>
      </c>
      <c r="G16" s="68" t="s">
        <v>1</v>
      </c>
      <c r="H16" s="28" t="str">
        <f t="shared" si="1"/>
        <v>XETRA</v>
      </c>
    </row>
    <row r="17" spans="2:8" ht="12.75" customHeight="1">
      <c r="B17" s="30"/>
      <c r="C17" s="67" t="s">
        <v>490</v>
      </c>
      <c r="D17" s="52" t="str">
        <f t="shared" si="0"/>
        <v>Buy</v>
      </c>
      <c r="E17" s="68">
        <v>43</v>
      </c>
      <c r="F17" s="68">
        <v>63.18</v>
      </c>
      <c r="G17" s="68" t="s">
        <v>1</v>
      </c>
      <c r="H17" s="28" t="str">
        <f t="shared" si="1"/>
        <v>XETRA</v>
      </c>
    </row>
    <row r="18" spans="2:8" ht="12.75" customHeight="1">
      <c r="B18" s="30"/>
      <c r="C18" s="67" t="s">
        <v>491</v>
      </c>
      <c r="D18" s="52" t="str">
        <f t="shared" si="0"/>
        <v>Buy</v>
      </c>
      <c r="E18" s="68">
        <v>217</v>
      </c>
      <c r="F18" s="68">
        <v>63.16</v>
      </c>
      <c r="G18" s="68" t="s">
        <v>1</v>
      </c>
      <c r="H18" s="28" t="str">
        <f t="shared" si="1"/>
        <v>XETRA</v>
      </c>
    </row>
    <row r="19" spans="2:8" ht="12.75" customHeight="1">
      <c r="B19" s="30"/>
      <c r="C19" s="67" t="s">
        <v>492</v>
      </c>
      <c r="D19" s="52" t="str">
        <f t="shared" si="0"/>
        <v>Buy</v>
      </c>
      <c r="E19" s="68">
        <v>186</v>
      </c>
      <c r="F19" s="68">
        <v>63.18</v>
      </c>
      <c r="G19" s="68" t="s">
        <v>1</v>
      </c>
      <c r="H19" s="28" t="str">
        <f t="shared" si="1"/>
        <v>XETRA</v>
      </c>
    </row>
    <row r="20" spans="2:8" ht="12.75" customHeight="1">
      <c r="B20" s="30"/>
      <c r="C20" s="67" t="s">
        <v>493</v>
      </c>
      <c r="D20" s="52" t="str">
        <f t="shared" si="0"/>
        <v>Buy</v>
      </c>
      <c r="E20" s="68">
        <v>260</v>
      </c>
      <c r="F20" s="68">
        <v>63.26</v>
      </c>
      <c r="G20" s="68" t="s">
        <v>1</v>
      </c>
      <c r="H20" s="28" t="str">
        <f t="shared" si="1"/>
        <v>XETRA</v>
      </c>
    </row>
    <row r="21" spans="2:8" ht="12.75" customHeight="1">
      <c r="B21" s="30"/>
      <c r="C21" s="67" t="s">
        <v>494</v>
      </c>
      <c r="D21" s="52" t="str">
        <f t="shared" si="0"/>
        <v>Buy</v>
      </c>
      <c r="E21" s="68">
        <v>217</v>
      </c>
      <c r="F21" s="68">
        <v>63.26</v>
      </c>
      <c r="G21" s="68" t="s">
        <v>1</v>
      </c>
      <c r="H21" s="28" t="str">
        <f t="shared" si="1"/>
        <v>XETRA</v>
      </c>
    </row>
    <row r="22" spans="2:8" ht="12.75" customHeight="1">
      <c r="B22" s="30"/>
      <c r="C22" s="67" t="s">
        <v>495</v>
      </c>
      <c r="D22" s="52" t="str">
        <f t="shared" si="0"/>
        <v>Buy</v>
      </c>
      <c r="E22" s="68">
        <v>552</v>
      </c>
      <c r="F22" s="68">
        <v>63.24</v>
      </c>
      <c r="G22" s="68" t="s">
        <v>1</v>
      </c>
      <c r="H22" s="28" t="str">
        <f t="shared" si="1"/>
        <v>XETRA</v>
      </c>
    </row>
    <row r="23" spans="2:8" ht="12.75" customHeight="1">
      <c r="B23" s="30"/>
      <c r="C23" s="67" t="s">
        <v>496</v>
      </c>
      <c r="D23" s="52" t="str">
        <f t="shared" si="0"/>
        <v>Buy</v>
      </c>
      <c r="E23" s="68">
        <v>7</v>
      </c>
      <c r="F23" s="68">
        <v>63.24</v>
      </c>
      <c r="G23" s="68" t="s">
        <v>1</v>
      </c>
      <c r="H23" s="28" t="str">
        <f t="shared" si="1"/>
        <v>XETRA</v>
      </c>
    </row>
    <row r="24" spans="2:8" ht="12.75" customHeight="1">
      <c r="B24" s="30"/>
      <c r="C24" s="67" t="s">
        <v>497</v>
      </c>
      <c r="D24" s="52" t="str">
        <f t="shared" si="0"/>
        <v>Buy</v>
      </c>
      <c r="E24" s="68">
        <v>359</v>
      </c>
      <c r="F24" s="68">
        <v>63.14</v>
      </c>
      <c r="G24" s="68" t="s">
        <v>1</v>
      </c>
      <c r="H24" s="28" t="str">
        <f t="shared" si="1"/>
        <v>XETRA</v>
      </c>
    </row>
    <row r="25" spans="2:8" ht="12.75" customHeight="1">
      <c r="B25" s="30"/>
      <c r="C25" s="67" t="s">
        <v>498</v>
      </c>
      <c r="D25" s="52" t="str">
        <f t="shared" si="0"/>
        <v>Buy</v>
      </c>
      <c r="E25" s="68">
        <v>376</v>
      </c>
      <c r="F25" s="68">
        <v>63.08</v>
      </c>
      <c r="G25" s="68" t="s">
        <v>1</v>
      </c>
      <c r="H25" s="28" t="str">
        <f t="shared" si="1"/>
        <v>XETRA</v>
      </c>
    </row>
    <row r="26" spans="2:8" ht="12.75" customHeight="1">
      <c r="B26" s="30"/>
      <c r="C26" s="67" t="s">
        <v>499</v>
      </c>
      <c r="D26" s="52" t="str">
        <f t="shared" si="0"/>
        <v>Buy</v>
      </c>
      <c r="E26" s="68">
        <v>137</v>
      </c>
      <c r="F26" s="68">
        <v>63.08</v>
      </c>
      <c r="G26" s="68" t="s">
        <v>1</v>
      </c>
      <c r="H26" s="28" t="str">
        <f t="shared" si="1"/>
        <v>XETRA</v>
      </c>
    </row>
    <row r="27" spans="2:8" ht="12.75" customHeight="1">
      <c r="B27" s="30"/>
      <c r="C27" s="67" t="s">
        <v>500</v>
      </c>
      <c r="D27" s="52" t="str">
        <f t="shared" si="0"/>
        <v>Buy</v>
      </c>
      <c r="E27" s="68">
        <v>88</v>
      </c>
      <c r="F27" s="68">
        <v>63.08</v>
      </c>
      <c r="G27" s="68" t="s">
        <v>1</v>
      </c>
      <c r="H27" s="28" t="str">
        <f t="shared" si="1"/>
        <v>XETRA</v>
      </c>
    </row>
    <row r="28" spans="2:8" ht="12.75" customHeight="1">
      <c r="B28" s="30"/>
      <c r="C28" s="67" t="s">
        <v>501</v>
      </c>
      <c r="D28" s="52" t="str">
        <f t="shared" si="0"/>
        <v>Buy</v>
      </c>
      <c r="E28" s="68">
        <v>274</v>
      </c>
      <c r="F28" s="68">
        <v>63.04</v>
      </c>
      <c r="G28" s="68" t="s">
        <v>1</v>
      </c>
      <c r="H28" s="28" t="str">
        <f t="shared" si="1"/>
        <v>XETRA</v>
      </c>
    </row>
    <row r="29" spans="2:8" ht="12.75" customHeight="1">
      <c r="B29" s="30"/>
      <c r="C29" s="67" t="s">
        <v>502</v>
      </c>
      <c r="D29" s="52" t="str">
        <f t="shared" si="0"/>
        <v>Buy</v>
      </c>
      <c r="E29" s="68">
        <v>95</v>
      </c>
      <c r="F29" s="68">
        <v>63.04</v>
      </c>
      <c r="G29" s="68" t="s">
        <v>1</v>
      </c>
      <c r="H29" s="28" t="str">
        <f t="shared" si="1"/>
        <v>XETRA</v>
      </c>
    </row>
    <row r="30" spans="2:8" ht="12.75" customHeight="1">
      <c r="B30" s="30"/>
      <c r="C30" s="67" t="s">
        <v>503</v>
      </c>
      <c r="D30" s="52" t="str">
        <f t="shared" si="0"/>
        <v>Buy</v>
      </c>
      <c r="E30" s="68">
        <v>396</v>
      </c>
      <c r="F30" s="68">
        <v>63</v>
      </c>
      <c r="G30" s="68" t="s">
        <v>1</v>
      </c>
      <c r="H30" s="28" t="str">
        <f t="shared" si="1"/>
        <v>XETRA</v>
      </c>
    </row>
    <row r="31" spans="2:8" ht="12.75" customHeight="1">
      <c r="B31" s="30"/>
      <c r="C31" s="67" t="s">
        <v>504</v>
      </c>
      <c r="D31" s="52" t="str">
        <f t="shared" si="0"/>
        <v>Buy</v>
      </c>
      <c r="E31" s="68">
        <v>217</v>
      </c>
      <c r="F31" s="68">
        <v>62.98</v>
      </c>
      <c r="G31" s="68" t="s">
        <v>1</v>
      </c>
      <c r="H31" s="28" t="str">
        <f t="shared" si="1"/>
        <v>XETRA</v>
      </c>
    </row>
    <row r="32" spans="2:8" ht="12.75" customHeight="1">
      <c r="B32" s="30"/>
      <c r="C32" s="67" t="s">
        <v>505</v>
      </c>
      <c r="D32" s="52" t="str">
        <f t="shared" si="0"/>
        <v>Buy</v>
      </c>
      <c r="E32" s="68">
        <v>34</v>
      </c>
      <c r="F32" s="68">
        <v>62.96</v>
      </c>
      <c r="G32" s="68" t="s">
        <v>1</v>
      </c>
      <c r="H32" s="28" t="str">
        <f t="shared" si="1"/>
        <v>XETRA</v>
      </c>
    </row>
    <row r="33" spans="2:8" ht="12.75" customHeight="1">
      <c r="B33" s="30"/>
      <c r="C33" s="67" t="s">
        <v>506</v>
      </c>
      <c r="D33" s="52" t="str">
        <f t="shared" si="0"/>
        <v>Buy</v>
      </c>
      <c r="E33" s="68">
        <v>115</v>
      </c>
      <c r="F33" s="68">
        <v>62.96</v>
      </c>
      <c r="G33" s="68" t="s">
        <v>1</v>
      </c>
      <c r="H33" s="28" t="str">
        <f t="shared" si="1"/>
        <v>XETRA</v>
      </c>
    </row>
    <row r="34" spans="2:8" ht="12.75" customHeight="1">
      <c r="B34" s="30"/>
      <c r="C34" s="67" t="s">
        <v>507</v>
      </c>
      <c r="D34" s="52" t="str">
        <f t="shared" si="0"/>
        <v>Buy</v>
      </c>
      <c r="E34" s="68">
        <v>229</v>
      </c>
      <c r="F34" s="68">
        <v>62.94</v>
      </c>
      <c r="G34" s="68" t="s">
        <v>1</v>
      </c>
      <c r="H34" s="28" t="str">
        <f t="shared" si="1"/>
        <v>XETRA</v>
      </c>
    </row>
    <row r="35" spans="2:8" ht="12.75" customHeight="1">
      <c r="B35" s="30"/>
      <c r="C35" s="67" t="s">
        <v>508</v>
      </c>
      <c r="D35" s="52" t="str">
        <f t="shared" si="0"/>
        <v>Buy</v>
      </c>
      <c r="E35" s="68">
        <v>246</v>
      </c>
      <c r="F35" s="68">
        <v>62.92</v>
      </c>
      <c r="G35" s="68" t="s">
        <v>1</v>
      </c>
      <c r="H35" s="28" t="str">
        <f t="shared" si="1"/>
        <v>XETRA</v>
      </c>
    </row>
    <row r="36" spans="2:8" ht="12.75" customHeight="1">
      <c r="B36" s="30"/>
      <c r="C36" s="67" t="s">
        <v>509</v>
      </c>
      <c r="D36" s="52" t="str">
        <f t="shared" si="0"/>
        <v>Buy</v>
      </c>
      <c r="E36" s="68">
        <v>228</v>
      </c>
      <c r="F36" s="68">
        <v>62.84</v>
      </c>
      <c r="G36" s="68" t="s">
        <v>1</v>
      </c>
      <c r="H36" s="28" t="str">
        <f t="shared" si="1"/>
        <v>XETRA</v>
      </c>
    </row>
    <row r="37" spans="2:8" ht="12.75" customHeight="1">
      <c r="B37" s="30"/>
      <c r="C37" s="67" t="s">
        <v>510</v>
      </c>
      <c r="D37" s="52" t="str">
        <f t="shared" si="0"/>
        <v>Buy</v>
      </c>
      <c r="E37" s="68">
        <v>257</v>
      </c>
      <c r="F37" s="68">
        <v>62.78</v>
      </c>
      <c r="G37" s="68" t="s">
        <v>1</v>
      </c>
      <c r="H37" s="28" t="str">
        <f t="shared" si="1"/>
        <v>XETRA</v>
      </c>
    </row>
    <row r="38" spans="2:8" ht="12.75" customHeight="1">
      <c r="B38" s="30"/>
      <c r="C38" s="67" t="s">
        <v>511</v>
      </c>
      <c r="D38" s="52" t="str">
        <f t="shared" si="0"/>
        <v>Buy</v>
      </c>
      <c r="E38" s="68">
        <v>92</v>
      </c>
      <c r="F38" s="68">
        <v>62.78</v>
      </c>
      <c r="G38" s="68" t="s">
        <v>1</v>
      </c>
      <c r="H38" s="28" t="str">
        <f t="shared" si="1"/>
        <v>XETRA</v>
      </c>
    </row>
    <row r="39" spans="2:8" ht="12.75" customHeight="1">
      <c r="B39" s="30"/>
      <c r="C39" s="67" t="s">
        <v>512</v>
      </c>
      <c r="D39" s="52" t="str">
        <f t="shared" si="0"/>
        <v>Buy</v>
      </c>
      <c r="E39" s="68">
        <v>188</v>
      </c>
      <c r="F39" s="68">
        <v>62.88</v>
      </c>
      <c r="G39" s="68" t="s">
        <v>1</v>
      </c>
      <c r="H39" s="28" t="str">
        <f t="shared" si="1"/>
        <v>XETRA</v>
      </c>
    </row>
    <row r="40" spans="2:8" ht="12.75" customHeight="1">
      <c r="B40" s="30"/>
      <c r="C40" s="67" t="s">
        <v>513</v>
      </c>
      <c r="D40" s="52" t="str">
        <f t="shared" si="0"/>
        <v>Buy</v>
      </c>
      <c r="E40" s="68">
        <v>13</v>
      </c>
      <c r="F40" s="68">
        <v>62.88</v>
      </c>
      <c r="G40" s="68" t="s">
        <v>1</v>
      </c>
      <c r="H40" s="28" t="str">
        <f t="shared" si="1"/>
        <v>XETRA</v>
      </c>
    </row>
    <row r="41" spans="2:8" ht="12.75" customHeight="1">
      <c r="B41" s="30"/>
      <c r="C41" s="67" t="s">
        <v>514</v>
      </c>
      <c r="D41" s="52" t="str">
        <f t="shared" si="0"/>
        <v>Buy</v>
      </c>
      <c r="E41" s="68">
        <v>218</v>
      </c>
      <c r="F41" s="68">
        <v>62.88</v>
      </c>
      <c r="G41" s="68" t="s">
        <v>1</v>
      </c>
      <c r="H41" s="28" t="str">
        <f t="shared" si="1"/>
        <v>XETRA</v>
      </c>
    </row>
    <row r="42" spans="2:8" ht="12.75" customHeight="1">
      <c r="B42" s="30"/>
      <c r="C42" s="67" t="s">
        <v>515</v>
      </c>
      <c r="D42" s="52" t="str">
        <f t="shared" si="0"/>
        <v>Buy</v>
      </c>
      <c r="E42" s="68">
        <v>34</v>
      </c>
      <c r="F42" s="68">
        <v>62.88</v>
      </c>
      <c r="G42" s="68" t="s">
        <v>1</v>
      </c>
      <c r="H42" s="28" t="str">
        <f t="shared" si="1"/>
        <v>XETRA</v>
      </c>
    </row>
    <row r="43" spans="2:8" ht="12.75" customHeight="1">
      <c r="B43" s="30"/>
      <c r="C43" s="67" t="s">
        <v>516</v>
      </c>
      <c r="D43" s="52" t="str">
        <f t="shared" si="0"/>
        <v>Buy</v>
      </c>
      <c r="E43" s="68">
        <v>75</v>
      </c>
      <c r="F43" s="68">
        <v>62.92</v>
      </c>
      <c r="G43" s="68" t="s">
        <v>1</v>
      </c>
      <c r="H43" s="28" t="str">
        <f t="shared" si="1"/>
        <v>XETRA</v>
      </c>
    </row>
    <row r="44" spans="2:8" ht="12.75" customHeight="1">
      <c r="B44" s="30"/>
      <c r="C44" s="67" t="s">
        <v>517</v>
      </c>
      <c r="D44" s="52" t="str">
        <f t="shared" si="0"/>
        <v>Buy</v>
      </c>
      <c r="E44" s="68">
        <v>260</v>
      </c>
      <c r="F44" s="68">
        <v>62.92</v>
      </c>
      <c r="G44" s="68" t="s">
        <v>1</v>
      </c>
      <c r="H44" s="28" t="str">
        <f t="shared" si="1"/>
        <v>XETRA</v>
      </c>
    </row>
    <row r="45" spans="2:8" ht="12.75" customHeight="1">
      <c r="B45" s="30"/>
      <c r="C45" s="67" t="s">
        <v>518</v>
      </c>
      <c r="D45" s="52" t="str">
        <f t="shared" si="0"/>
        <v>Buy</v>
      </c>
      <c r="E45" s="68">
        <v>258</v>
      </c>
      <c r="F45" s="68">
        <v>62.94</v>
      </c>
      <c r="G45" s="68" t="s">
        <v>1</v>
      </c>
      <c r="H45" s="28" t="str">
        <f t="shared" si="1"/>
        <v>XETRA</v>
      </c>
    </row>
    <row r="46" spans="2:8" ht="12.75" customHeight="1">
      <c r="B46" s="30"/>
      <c r="C46" s="67" t="s">
        <v>519</v>
      </c>
      <c r="D46" s="52" t="str">
        <f t="shared" si="0"/>
        <v>Buy</v>
      </c>
      <c r="E46" s="68">
        <v>301</v>
      </c>
      <c r="F46" s="68">
        <v>62.92</v>
      </c>
      <c r="G46" s="68" t="s">
        <v>1</v>
      </c>
      <c r="H46" s="28" t="str">
        <f t="shared" si="1"/>
        <v>XETRA</v>
      </c>
    </row>
    <row r="47" spans="2:8" ht="12.75" customHeight="1">
      <c r="B47" s="30"/>
      <c r="C47" s="67" t="s">
        <v>520</v>
      </c>
      <c r="D47" s="52" t="str">
        <f t="shared" si="0"/>
        <v>Buy</v>
      </c>
      <c r="E47" s="68">
        <v>100</v>
      </c>
      <c r="F47" s="68">
        <v>62.94</v>
      </c>
      <c r="G47" s="68" t="s">
        <v>1</v>
      </c>
      <c r="H47" s="28" t="str">
        <f t="shared" si="1"/>
        <v>XETRA</v>
      </c>
    </row>
    <row r="48" spans="2:8" ht="12.75" customHeight="1">
      <c r="B48" s="30"/>
      <c r="C48" s="67" t="s">
        <v>521</v>
      </c>
      <c r="D48" s="52" t="str">
        <f t="shared" si="0"/>
        <v>Buy</v>
      </c>
      <c r="E48" s="68">
        <v>100</v>
      </c>
      <c r="F48" s="68">
        <v>62.94</v>
      </c>
      <c r="G48" s="68" t="s">
        <v>1</v>
      </c>
      <c r="H48" s="28" t="str">
        <f t="shared" si="1"/>
        <v>XETRA</v>
      </c>
    </row>
    <row r="49" spans="2:8" ht="12.75" customHeight="1">
      <c r="B49" s="30"/>
      <c r="C49" s="67" t="s">
        <v>522</v>
      </c>
      <c r="D49" s="52" t="str">
        <f t="shared" si="0"/>
        <v>Buy</v>
      </c>
      <c r="E49" s="68">
        <v>100</v>
      </c>
      <c r="F49" s="68">
        <v>62.94</v>
      </c>
      <c r="G49" s="68" t="s">
        <v>1</v>
      </c>
      <c r="H49" s="28" t="str">
        <f t="shared" si="1"/>
        <v>XETRA</v>
      </c>
    </row>
    <row r="50" spans="2:8" ht="12.75" customHeight="1">
      <c r="B50" s="30"/>
      <c r="C50" s="67" t="s">
        <v>523</v>
      </c>
      <c r="D50" s="52" t="str">
        <f t="shared" si="0"/>
        <v>Buy</v>
      </c>
      <c r="E50" s="68">
        <v>89</v>
      </c>
      <c r="F50" s="68">
        <v>62.94</v>
      </c>
      <c r="G50" s="68" t="s">
        <v>1</v>
      </c>
      <c r="H50" s="28" t="str">
        <f t="shared" si="1"/>
        <v>XETRA</v>
      </c>
    </row>
    <row r="51" spans="2:8" ht="12.75" customHeight="1">
      <c r="B51" s="30"/>
      <c r="C51" s="67" t="s">
        <v>524</v>
      </c>
      <c r="D51" s="52" t="str">
        <f t="shared" si="0"/>
        <v>Buy</v>
      </c>
      <c r="E51" s="68">
        <v>2</v>
      </c>
      <c r="F51" s="68">
        <v>62.94</v>
      </c>
      <c r="G51" s="68" t="s">
        <v>1</v>
      </c>
      <c r="H51" s="28" t="str">
        <f t="shared" si="1"/>
        <v>XETRA</v>
      </c>
    </row>
    <row r="52" spans="2:8" ht="12.75" customHeight="1">
      <c r="B52" s="30"/>
      <c r="C52" s="67" t="s">
        <v>525</v>
      </c>
      <c r="D52" s="52" t="str">
        <f t="shared" si="0"/>
        <v>Buy</v>
      </c>
      <c r="E52" s="68">
        <v>235</v>
      </c>
      <c r="F52" s="68">
        <v>62.94</v>
      </c>
      <c r="G52" s="68" t="s">
        <v>1</v>
      </c>
      <c r="H52" s="28" t="str">
        <f t="shared" si="1"/>
        <v>XETRA</v>
      </c>
    </row>
    <row r="53" spans="2:8" ht="12.75" customHeight="1">
      <c r="B53" s="30"/>
      <c r="C53" s="67" t="s">
        <v>526</v>
      </c>
      <c r="D53" s="52" t="str">
        <f t="shared" si="0"/>
        <v>Buy</v>
      </c>
      <c r="E53" s="68">
        <v>2</v>
      </c>
      <c r="F53" s="68">
        <v>62.94</v>
      </c>
      <c r="G53" s="68" t="s">
        <v>1</v>
      </c>
      <c r="H53" s="28" t="str">
        <f t="shared" si="1"/>
        <v>XETRA</v>
      </c>
    </row>
    <row r="54" spans="2:8" ht="12.75" customHeight="1">
      <c r="B54" s="30"/>
      <c r="C54" s="67" t="s">
        <v>527</v>
      </c>
      <c r="D54" s="52" t="str">
        <f t="shared" si="0"/>
        <v>Buy</v>
      </c>
      <c r="E54" s="68">
        <v>192</v>
      </c>
      <c r="F54" s="68">
        <v>62.9</v>
      </c>
      <c r="G54" s="68" t="s">
        <v>1</v>
      </c>
      <c r="H54" s="28" t="str">
        <f t="shared" si="1"/>
        <v>XETRA</v>
      </c>
    </row>
    <row r="55" spans="2:8" ht="12.75" customHeight="1">
      <c r="B55" s="30"/>
      <c r="C55" s="67" t="s">
        <v>528</v>
      </c>
      <c r="D55" s="52" t="str">
        <f t="shared" si="0"/>
        <v>Buy</v>
      </c>
      <c r="E55" s="68">
        <v>60</v>
      </c>
      <c r="F55" s="68">
        <v>62.94</v>
      </c>
      <c r="G55" s="68" t="s">
        <v>1</v>
      </c>
      <c r="H55" s="28" t="str">
        <f t="shared" si="1"/>
        <v>XETRA</v>
      </c>
    </row>
    <row r="56" spans="2:8" ht="12.75" customHeight="1">
      <c r="B56" s="30"/>
      <c r="C56" s="67" t="s">
        <v>529</v>
      </c>
      <c r="D56" s="52" t="str">
        <f t="shared" si="0"/>
        <v>Buy</v>
      </c>
      <c r="E56" s="68">
        <v>138</v>
      </c>
      <c r="F56" s="68">
        <v>62.94</v>
      </c>
      <c r="G56" s="68" t="s">
        <v>1</v>
      </c>
      <c r="H56" s="28" t="str">
        <f t="shared" si="1"/>
        <v>XETRA</v>
      </c>
    </row>
    <row r="57" spans="2:8" ht="12.75" customHeight="1">
      <c r="B57" s="30"/>
      <c r="C57" s="67" t="s">
        <v>530</v>
      </c>
      <c r="D57" s="52" t="str">
        <f t="shared" si="0"/>
        <v>Buy</v>
      </c>
      <c r="E57" s="68">
        <v>468</v>
      </c>
      <c r="F57" s="68">
        <v>62.92</v>
      </c>
      <c r="G57" s="68" t="s">
        <v>1</v>
      </c>
      <c r="H57" s="28" t="str">
        <f t="shared" si="1"/>
        <v>XETRA</v>
      </c>
    </row>
    <row r="58" spans="2:8" ht="12.75" customHeight="1">
      <c r="B58" s="30"/>
      <c r="C58" s="67" t="s">
        <v>531</v>
      </c>
      <c r="D58" s="52" t="str">
        <f t="shared" si="0"/>
        <v>Buy</v>
      </c>
      <c r="E58" s="68">
        <v>208</v>
      </c>
      <c r="F58" s="68">
        <v>62.92</v>
      </c>
      <c r="G58" s="68" t="s">
        <v>1</v>
      </c>
      <c r="H58" s="28" t="str">
        <f t="shared" si="1"/>
        <v>XETRA</v>
      </c>
    </row>
    <row r="59" spans="2:8" ht="12.75" customHeight="1">
      <c r="B59" s="30"/>
      <c r="C59" s="67" t="s">
        <v>532</v>
      </c>
      <c r="D59" s="52" t="str">
        <f t="shared" si="0"/>
        <v>Buy</v>
      </c>
      <c r="E59" s="68">
        <v>381</v>
      </c>
      <c r="F59" s="68">
        <v>62.9</v>
      </c>
      <c r="G59" s="68" t="s">
        <v>1</v>
      </c>
      <c r="H59" s="28" t="str">
        <f t="shared" si="1"/>
        <v>XETRA</v>
      </c>
    </row>
    <row r="60" spans="2:8" ht="12.75" customHeight="1">
      <c r="B60" s="30"/>
      <c r="C60" s="67" t="s">
        <v>533</v>
      </c>
      <c r="D60" s="52" t="str">
        <f t="shared" si="0"/>
        <v>Buy</v>
      </c>
      <c r="E60" s="68">
        <v>319</v>
      </c>
      <c r="F60" s="68">
        <v>62.92</v>
      </c>
      <c r="G60" s="68" t="s">
        <v>1</v>
      </c>
      <c r="H60" s="28" t="str">
        <f t="shared" si="1"/>
        <v>XETRA</v>
      </c>
    </row>
    <row r="61" spans="2:8" ht="12.75" customHeight="1">
      <c r="B61" s="30"/>
      <c r="C61" s="67" t="s">
        <v>534</v>
      </c>
      <c r="D61" s="52" t="str">
        <f t="shared" si="0"/>
        <v>Buy</v>
      </c>
      <c r="E61" s="68">
        <v>168</v>
      </c>
      <c r="F61" s="68">
        <v>62.94</v>
      </c>
      <c r="G61" s="68" t="s">
        <v>1</v>
      </c>
      <c r="H61" s="28" t="str">
        <f t="shared" si="1"/>
        <v>XETRA</v>
      </c>
    </row>
    <row r="62" spans="2:8" ht="12.75" customHeight="1">
      <c r="B62" s="30"/>
      <c r="C62" s="67" t="s">
        <v>535</v>
      </c>
      <c r="D62" s="52" t="str">
        <f t="shared" si="0"/>
        <v>Buy</v>
      </c>
      <c r="E62" s="68">
        <v>146</v>
      </c>
      <c r="F62" s="68">
        <v>62.94</v>
      </c>
      <c r="G62" s="68" t="s">
        <v>1</v>
      </c>
      <c r="H62" s="28" t="str">
        <f t="shared" si="1"/>
        <v>XETRA</v>
      </c>
    </row>
    <row r="63" spans="2:8" ht="12.75" customHeight="1">
      <c r="B63" s="30"/>
      <c r="C63" s="67" t="s">
        <v>536</v>
      </c>
      <c r="D63" s="52" t="str">
        <f t="shared" si="0"/>
        <v>Buy</v>
      </c>
      <c r="E63" s="68">
        <v>343</v>
      </c>
      <c r="F63" s="68">
        <v>62.92</v>
      </c>
      <c r="G63" s="68" t="s">
        <v>1</v>
      </c>
      <c r="H63" s="28" t="str">
        <f t="shared" si="1"/>
        <v>XETRA</v>
      </c>
    </row>
    <row r="64" spans="2:8" ht="12.75" customHeight="1">
      <c r="B64" s="30"/>
      <c r="C64" s="67" t="s">
        <v>537</v>
      </c>
      <c r="D64" s="52" t="str">
        <f t="shared" si="0"/>
        <v>Buy</v>
      </c>
      <c r="E64" s="68">
        <v>200</v>
      </c>
      <c r="F64" s="68">
        <v>62.98</v>
      </c>
      <c r="G64" s="68" t="s">
        <v>1</v>
      </c>
      <c r="H64" s="28" t="str">
        <f t="shared" si="1"/>
        <v>XETRA</v>
      </c>
    </row>
    <row r="65" spans="2:8" ht="12.75" customHeight="1">
      <c r="B65" s="30"/>
      <c r="C65" s="67" t="s">
        <v>538</v>
      </c>
      <c r="D65" s="52" t="str">
        <f t="shared" si="0"/>
        <v>Buy</v>
      </c>
      <c r="E65" s="68">
        <v>18</v>
      </c>
      <c r="F65" s="68">
        <v>63.02</v>
      </c>
      <c r="G65" s="68" t="s">
        <v>1</v>
      </c>
      <c r="H65" s="28" t="str">
        <f t="shared" si="1"/>
        <v>XETRA</v>
      </c>
    </row>
    <row r="66" spans="2:8" ht="12.75" customHeight="1">
      <c r="B66" s="30"/>
      <c r="C66" s="67" t="s">
        <v>539</v>
      </c>
      <c r="D66" s="52" t="str">
        <f t="shared" si="0"/>
        <v>Buy</v>
      </c>
      <c r="E66" s="68">
        <v>203</v>
      </c>
      <c r="F66" s="68">
        <v>63.02</v>
      </c>
      <c r="G66" s="68" t="s">
        <v>1</v>
      </c>
      <c r="H66" s="28" t="str">
        <f t="shared" si="1"/>
        <v>XETRA</v>
      </c>
    </row>
    <row r="67" spans="2:8" ht="12.75" customHeight="1">
      <c r="B67" s="30"/>
      <c r="C67" s="67" t="s">
        <v>540</v>
      </c>
      <c r="D67" s="52" t="str">
        <f t="shared" si="0"/>
        <v>Buy</v>
      </c>
      <c r="E67" s="68">
        <v>229</v>
      </c>
      <c r="F67" s="68">
        <v>63</v>
      </c>
      <c r="G67" s="68" t="s">
        <v>1</v>
      </c>
      <c r="H67" s="28" t="str">
        <f t="shared" si="1"/>
        <v>XETRA</v>
      </c>
    </row>
    <row r="68" spans="2:8" ht="12.75" customHeight="1">
      <c r="B68" s="30"/>
      <c r="C68" s="67" t="s">
        <v>541</v>
      </c>
      <c r="D68" s="52" t="str">
        <f t="shared" si="0"/>
        <v>Buy</v>
      </c>
      <c r="E68" s="68">
        <v>378</v>
      </c>
      <c r="F68" s="68">
        <v>62.98</v>
      </c>
      <c r="G68" s="68" t="s">
        <v>1</v>
      </c>
      <c r="H68" s="28" t="str">
        <f t="shared" si="1"/>
        <v>XETRA</v>
      </c>
    </row>
    <row r="69" spans="2:8" ht="12.75" customHeight="1">
      <c r="B69" s="30"/>
      <c r="C69" s="67" t="s">
        <v>542</v>
      </c>
      <c r="D69" s="52" t="str">
        <f t="shared" si="0"/>
        <v>Buy</v>
      </c>
      <c r="E69" s="68">
        <v>12</v>
      </c>
      <c r="F69" s="68">
        <v>63</v>
      </c>
      <c r="G69" s="68" t="s">
        <v>1</v>
      </c>
      <c r="H69" s="28" t="str">
        <f t="shared" si="1"/>
        <v>XETRA</v>
      </c>
    </row>
    <row r="70" spans="2:8" ht="12.75" customHeight="1">
      <c r="B70" s="30"/>
      <c r="C70" s="67" t="s">
        <v>543</v>
      </c>
      <c r="D70" s="52" t="str">
        <f t="shared" si="0"/>
        <v>Buy</v>
      </c>
      <c r="E70" s="68">
        <v>76</v>
      </c>
      <c r="F70" s="68">
        <v>63</v>
      </c>
      <c r="G70" s="68" t="s">
        <v>1</v>
      </c>
      <c r="H70" s="28" t="str">
        <f t="shared" si="1"/>
        <v>XETRA</v>
      </c>
    </row>
    <row r="71" spans="2:8" ht="12.75" customHeight="1">
      <c r="B71" s="30"/>
      <c r="C71" s="67" t="s">
        <v>544</v>
      </c>
      <c r="D71" s="52" t="str">
        <f t="shared" si="0"/>
        <v>Buy</v>
      </c>
      <c r="E71" s="68">
        <v>7</v>
      </c>
      <c r="F71" s="68">
        <v>63</v>
      </c>
      <c r="G71" s="68" t="s">
        <v>1</v>
      </c>
      <c r="H71" s="28" t="str">
        <f t="shared" si="1"/>
        <v>XETRA</v>
      </c>
    </row>
    <row r="72" spans="2:8" ht="12.75" customHeight="1">
      <c r="B72" s="30"/>
      <c r="C72" s="67" t="s">
        <v>545</v>
      </c>
      <c r="D72" s="52" t="str">
        <f t="shared" ref="D72:D135" si="2">IF(C72="","","Buy")</f>
        <v>Buy</v>
      </c>
      <c r="E72" s="68">
        <v>224</v>
      </c>
      <c r="F72" s="68">
        <v>63</v>
      </c>
      <c r="G72" s="6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67" t="s">
        <v>546</v>
      </c>
      <c r="D73" s="52" t="str">
        <f t="shared" si="2"/>
        <v>Buy</v>
      </c>
      <c r="E73" s="68">
        <v>88</v>
      </c>
      <c r="F73" s="68">
        <v>63</v>
      </c>
      <c r="G73" s="68" t="s">
        <v>1</v>
      </c>
      <c r="H73" s="28" t="str">
        <f t="shared" si="3"/>
        <v>XETRA</v>
      </c>
    </row>
    <row r="74" spans="2:8" ht="12.75" customHeight="1">
      <c r="B74" s="30"/>
      <c r="C74" s="67" t="s">
        <v>547</v>
      </c>
      <c r="D74" s="52" t="str">
        <f t="shared" si="2"/>
        <v>Buy</v>
      </c>
      <c r="E74" s="68">
        <v>114</v>
      </c>
      <c r="F74" s="68">
        <v>63</v>
      </c>
      <c r="G74" s="68" t="s">
        <v>1</v>
      </c>
      <c r="H74" s="28" t="str">
        <f t="shared" si="3"/>
        <v>XETRA</v>
      </c>
    </row>
    <row r="75" spans="2:8" ht="12.75" customHeight="1">
      <c r="B75" s="30"/>
      <c r="C75" s="67" t="s">
        <v>548</v>
      </c>
      <c r="D75" s="52" t="str">
        <f t="shared" si="2"/>
        <v>Buy</v>
      </c>
      <c r="E75" s="68">
        <v>92</v>
      </c>
      <c r="F75" s="68">
        <v>63</v>
      </c>
      <c r="G75" s="68" t="s">
        <v>1</v>
      </c>
      <c r="H75" s="28" t="str">
        <f t="shared" si="3"/>
        <v>XETRA</v>
      </c>
    </row>
    <row r="76" spans="2:8" ht="12.75" customHeight="1">
      <c r="B76" s="30"/>
      <c r="C76" s="67" t="s">
        <v>549</v>
      </c>
      <c r="D76" s="52" t="str">
        <f t="shared" si="2"/>
        <v>Buy</v>
      </c>
      <c r="E76" s="68">
        <v>449</v>
      </c>
      <c r="F76" s="68">
        <v>63</v>
      </c>
      <c r="G76" s="68" t="s">
        <v>1</v>
      </c>
      <c r="H76" s="28" t="str">
        <f t="shared" si="3"/>
        <v>XETRA</v>
      </c>
    </row>
    <row r="77" spans="2:8" ht="12.75" customHeight="1">
      <c r="B77" s="30"/>
      <c r="C77" s="67" t="s">
        <v>550</v>
      </c>
      <c r="D77" s="52" t="str">
        <f t="shared" si="2"/>
        <v>Buy</v>
      </c>
      <c r="E77" s="68">
        <v>200</v>
      </c>
      <c r="F77" s="68">
        <v>63.04</v>
      </c>
      <c r="G77" s="68" t="s">
        <v>1</v>
      </c>
      <c r="H77" s="28" t="str">
        <f t="shared" si="3"/>
        <v>XETRA</v>
      </c>
    </row>
    <row r="78" spans="2:8" ht="12.75" customHeight="1">
      <c r="B78" s="30"/>
      <c r="C78" s="67" t="s">
        <v>551</v>
      </c>
      <c r="D78" s="52" t="str">
        <f t="shared" si="2"/>
        <v>Buy</v>
      </c>
      <c r="E78" s="68">
        <v>118</v>
      </c>
      <c r="F78" s="68">
        <v>63.06</v>
      </c>
      <c r="G78" s="68" t="s">
        <v>1</v>
      </c>
      <c r="H78" s="28" t="str">
        <f t="shared" si="3"/>
        <v>XETRA</v>
      </c>
    </row>
    <row r="79" spans="2:8" ht="12.75" customHeight="1">
      <c r="B79" s="30"/>
      <c r="C79" s="67" t="s">
        <v>552</v>
      </c>
      <c r="D79" s="52" t="str">
        <f t="shared" si="2"/>
        <v>Buy</v>
      </c>
      <c r="E79" s="68">
        <v>150</v>
      </c>
      <c r="F79" s="68">
        <v>63.06</v>
      </c>
      <c r="G79" s="68" t="s">
        <v>1</v>
      </c>
      <c r="H79" s="28" t="str">
        <f t="shared" si="3"/>
        <v>XETRA</v>
      </c>
    </row>
    <row r="80" spans="2:8" ht="12.75" customHeight="1">
      <c r="B80" s="30"/>
      <c r="C80" s="67" t="s">
        <v>553</v>
      </c>
      <c r="D80" s="52" t="str">
        <f t="shared" si="2"/>
        <v>Buy</v>
      </c>
      <c r="E80" s="68">
        <v>8</v>
      </c>
      <c r="F80" s="68">
        <v>63.04</v>
      </c>
      <c r="G80" s="68" t="s">
        <v>1</v>
      </c>
      <c r="H80" s="28" t="str">
        <f t="shared" si="3"/>
        <v>XETRA</v>
      </c>
    </row>
    <row r="81" spans="2:8" ht="12.75" customHeight="1">
      <c r="B81" s="30"/>
      <c r="C81" s="67" t="s">
        <v>554</v>
      </c>
      <c r="D81" s="52" t="str">
        <f t="shared" si="2"/>
        <v>Buy</v>
      </c>
      <c r="E81" s="68">
        <v>99</v>
      </c>
      <c r="F81" s="68">
        <v>63.04</v>
      </c>
      <c r="G81" s="68" t="s">
        <v>1</v>
      </c>
      <c r="H81" s="28" t="str">
        <f t="shared" si="3"/>
        <v>XETRA</v>
      </c>
    </row>
    <row r="82" spans="2:8" ht="12.75" customHeight="1">
      <c r="B82" s="30"/>
      <c r="C82" s="67" t="s">
        <v>555</v>
      </c>
      <c r="D82" s="52" t="str">
        <f t="shared" si="2"/>
        <v>Buy</v>
      </c>
      <c r="E82" s="68">
        <v>150</v>
      </c>
      <c r="F82" s="68">
        <v>63.04</v>
      </c>
      <c r="G82" s="68" t="s">
        <v>1</v>
      </c>
      <c r="H82" s="28" t="str">
        <f t="shared" si="3"/>
        <v>XETRA</v>
      </c>
    </row>
    <row r="83" spans="2:8" ht="12.75" customHeight="1">
      <c r="B83" s="30"/>
      <c r="C83" s="67" t="s">
        <v>556</v>
      </c>
      <c r="D83" s="52" t="str">
        <f t="shared" si="2"/>
        <v>Buy</v>
      </c>
      <c r="E83" s="68">
        <v>206</v>
      </c>
      <c r="F83" s="68">
        <v>63.1</v>
      </c>
      <c r="G83" s="68" t="s">
        <v>1</v>
      </c>
      <c r="H83" s="28" t="str">
        <f t="shared" si="3"/>
        <v>XETRA</v>
      </c>
    </row>
    <row r="84" spans="2:8" ht="12.75" customHeight="1">
      <c r="B84" s="30"/>
      <c r="C84" s="67" t="s">
        <v>557</v>
      </c>
      <c r="D84" s="52" t="str">
        <f t="shared" si="2"/>
        <v>Buy</v>
      </c>
      <c r="E84" s="68">
        <v>25</v>
      </c>
      <c r="F84" s="68">
        <v>63.1</v>
      </c>
      <c r="G84" s="68" t="s">
        <v>1</v>
      </c>
      <c r="H84" s="28" t="str">
        <f t="shared" si="3"/>
        <v>XETRA</v>
      </c>
    </row>
    <row r="85" spans="2:8" ht="12.75" customHeight="1">
      <c r="B85" s="30"/>
      <c r="C85" s="67" t="s">
        <v>558</v>
      </c>
      <c r="D85" s="52" t="str">
        <f t="shared" si="2"/>
        <v>Buy</v>
      </c>
      <c r="E85" s="68">
        <v>226</v>
      </c>
      <c r="F85" s="68">
        <v>63.1</v>
      </c>
      <c r="G85" s="68" t="s">
        <v>1</v>
      </c>
      <c r="H85" s="28" t="str">
        <f t="shared" si="3"/>
        <v>XETRA</v>
      </c>
    </row>
    <row r="86" spans="2:8" ht="12.75" customHeight="1">
      <c r="B86" s="30"/>
      <c r="C86" s="67" t="s">
        <v>559</v>
      </c>
      <c r="D86" s="52" t="str">
        <f t="shared" si="2"/>
        <v>Buy</v>
      </c>
      <c r="E86" s="68">
        <v>216</v>
      </c>
      <c r="F86" s="68">
        <v>63.1</v>
      </c>
      <c r="G86" s="68" t="s">
        <v>1</v>
      </c>
      <c r="H86" s="28" t="str">
        <f t="shared" si="3"/>
        <v>XETRA</v>
      </c>
    </row>
    <row r="87" spans="2:8" ht="12.75" customHeight="1">
      <c r="B87" s="30"/>
      <c r="C87" s="67" t="s">
        <v>560</v>
      </c>
      <c r="D87" s="52" t="str">
        <f t="shared" si="2"/>
        <v>Buy</v>
      </c>
      <c r="E87" s="68">
        <v>365</v>
      </c>
      <c r="F87" s="68">
        <v>63.12</v>
      </c>
      <c r="G87" s="68" t="s">
        <v>1</v>
      </c>
      <c r="H87" s="28" t="str">
        <f t="shared" si="3"/>
        <v>XETRA</v>
      </c>
    </row>
    <row r="88" spans="2:8" ht="12.75" customHeight="1">
      <c r="B88" s="30"/>
      <c r="C88" s="67" t="s">
        <v>560</v>
      </c>
      <c r="D88" s="52" t="str">
        <f t="shared" si="2"/>
        <v>Buy</v>
      </c>
      <c r="E88" s="68">
        <v>208</v>
      </c>
      <c r="F88" s="68">
        <v>63.12</v>
      </c>
      <c r="G88" s="68" t="s">
        <v>1</v>
      </c>
      <c r="H88" s="28" t="str">
        <f t="shared" si="3"/>
        <v>XETRA</v>
      </c>
    </row>
    <row r="89" spans="2:8" ht="12.75" customHeight="1">
      <c r="B89" s="30"/>
      <c r="C89" s="67" t="s">
        <v>561</v>
      </c>
      <c r="D89" s="52" t="str">
        <f t="shared" si="2"/>
        <v>Buy</v>
      </c>
      <c r="E89" s="68">
        <v>189</v>
      </c>
      <c r="F89" s="68">
        <v>63.08</v>
      </c>
      <c r="G89" s="68" t="s">
        <v>1</v>
      </c>
      <c r="H89" s="28" t="str">
        <f t="shared" si="3"/>
        <v>XETRA</v>
      </c>
    </row>
    <row r="90" spans="2:8" ht="12.75" customHeight="1">
      <c r="B90" s="30"/>
      <c r="C90" s="67" t="s">
        <v>562</v>
      </c>
      <c r="D90" s="52" t="str">
        <f t="shared" si="2"/>
        <v>Buy</v>
      </c>
      <c r="E90" s="68">
        <v>168</v>
      </c>
      <c r="F90" s="68">
        <v>63.08</v>
      </c>
      <c r="G90" s="68" t="s">
        <v>1</v>
      </c>
      <c r="H90" s="28" t="str">
        <f t="shared" si="3"/>
        <v>XETRA</v>
      </c>
    </row>
    <row r="91" spans="2:8" ht="12.75" customHeight="1">
      <c r="B91" s="30"/>
      <c r="C91" s="67" t="s">
        <v>563</v>
      </c>
      <c r="D91" s="52" t="str">
        <f t="shared" si="2"/>
        <v>Buy</v>
      </c>
      <c r="E91" s="68">
        <v>374</v>
      </c>
      <c r="F91" s="68">
        <v>63.06</v>
      </c>
      <c r="G91" s="68" t="s">
        <v>1</v>
      </c>
      <c r="H91" s="28" t="str">
        <f t="shared" si="3"/>
        <v>XETRA</v>
      </c>
    </row>
    <row r="92" spans="2:8" ht="12.75" customHeight="1">
      <c r="B92" s="30"/>
      <c r="C92" s="67" t="s">
        <v>564</v>
      </c>
      <c r="D92" s="52" t="str">
        <f t="shared" si="2"/>
        <v>Buy</v>
      </c>
      <c r="E92" s="68">
        <v>142</v>
      </c>
      <c r="F92" s="68">
        <v>63.04</v>
      </c>
      <c r="G92" s="68" t="s">
        <v>1</v>
      </c>
      <c r="H92" s="28" t="str">
        <f t="shared" si="3"/>
        <v>XETRA</v>
      </c>
    </row>
    <row r="93" spans="2:8" ht="12.75" customHeight="1">
      <c r="B93" s="30"/>
      <c r="C93" s="67" t="s">
        <v>565</v>
      </c>
      <c r="D93" s="52" t="str">
        <f t="shared" si="2"/>
        <v>Buy</v>
      </c>
      <c r="E93" s="68">
        <v>275</v>
      </c>
      <c r="F93" s="68">
        <v>63.04</v>
      </c>
      <c r="G93" s="68" t="s">
        <v>1</v>
      </c>
      <c r="H93" s="28" t="str">
        <f t="shared" si="3"/>
        <v>XETRA</v>
      </c>
    </row>
    <row r="94" spans="2:8" ht="12.75" customHeight="1">
      <c r="B94" s="30"/>
      <c r="C94" s="67" t="s">
        <v>566</v>
      </c>
      <c r="D94" s="52" t="str">
        <f t="shared" si="2"/>
        <v>Buy</v>
      </c>
      <c r="E94" s="68">
        <v>665</v>
      </c>
      <c r="F94" s="68">
        <v>63.1</v>
      </c>
      <c r="G94" s="68" t="s">
        <v>1</v>
      </c>
      <c r="H94" s="28" t="str">
        <f t="shared" si="3"/>
        <v>XETRA</v>
      </c>
    </row>
    <row r="95" spans="2:8" ht="12.75" customHeight="1">
      <c r="B95" s="30"/>
      <c r="C95" s="67" t="s">
        <v>567</v>
      </c>
      <c r="D95" s="52" t="str">
        <f t="shared" si="2"/>
        <v>Buy</v>
      </c>
      <c r="E95" s="68">
        <v>153</v>
      </c>
      <c r="F95" s="68">
        <v>63.1</v>
      </c>
      <c r="G95" s="68" t="s">
        <v>1</v>
      </c>
      <c r="H95" s="28" t="str">
        <f t="shared" si="3"/>
        <v>XETRA</v>
      </c>
    </row>
    <row r="96" spans="2:8" ht="12.75" customHeight="1">
      <c r="B96" s="30"/>
      <c r="C96" s="67" t="s">
        <v>568</v>
      </c>
      <c r="D96" s="52" t="str">
        <f t="shared" si="2"/>
        <v>Buy</v>
      </c>
      <c r="E96" s="68">
        <v>226</v>
      </c>
      <c r="F96" s="68">
        <v>63.12</v>
      </c>
      <c r="G96" s="68" t="s">
        <v>1</v>
      </c>
      <c r="H96" s="28" t="str">
        <f t="shared" si="3"/>
        <v>XETRA</v>
      </c>
    </row>
    <row r="97" spans="2:8" ht="12.75" customHeight="1">
      <c r="B97" s="30"/>
      <c r="C97" s="67" t="s">
        <v>569</v>
      </c>
      <c r="D97" s="52" t="str">
        <f t="shared" si="2"/>
        <v>Buy</v>
      </c>
      <c r="E97" s="68">
        <v>92</v>
      </c>
      <c r="F97" s="68">
        <v>63.08</v>
      </c>
      <c r="G97" s="68" t="s">
        <v>1</v>
      </c>
      <c r="H97" s="28" t="str">
        <f t="shared" si="3"/>
        <v>XETRA</v>
      </c>
    </row>
    <row r="98" spans="2:8" ht="12.75" customHeight="1">
      <c r="B98" s="30"/>
      <c r="C98" s="67" t="s">
        <v>570</v>
      </c>
      <c r="D98" s="52" t="str">
        <f t="shared" si="2"/>
        <v>Buy</v>
      </c>
      <c r="E98" s="68">
        <v>106</v>
      </c>
      <c r="F98" s="68">
        <v>63.08</v>
      </c>
      <c r="G98" s="68" t="s">
        <v>1</v>
      </c>
      <c r="H98" s="28" t="str">
        <f t="shared" si="3"/>
        <v>XETRA</v>
      </c>
    </row>
    <row r="99" spans="2:8" ht="12.75" customHeight="1">
      <c r="B99" s="30"/>
      <c r="C99" s="67" t="s">
        <v>571</v>
      </c>
      <c r="D99" s="52" t="str">
        <f t="shared" si="2"/>
        <v>Buy</v>
      </c>
      <c r="E99" s="68">
        <v>218</v>
      </c>
      <c r="F99" s="68">
        <v>63.04</v>
      </c>
      <c r="G99" s="68" t="s">
        <v>1</v>
      </c>
      <c r="H99" s="28" t="str">
        <f t="shared" si="3"/>
        <v>XETRA</v>
      </c>
    </row>
    <row r="100" spans="2:8" ht="12.75" customHeight="1">
      <c r="B100" s="30"/>
      <c r="C100" s="67" t="s">
        <v>572</v>
      </c>
      <c r="D100" s="52" t="str">
        <f t="shared" si="2"/>
        <v>Buy</v>
      </c>
      <c r="E100" s="68">
        <v>90</v>
      </c>
      <c r="F100" s="68">
        <v>63.04</v>
      </c>
      <c r="G100" s="68" t="s">
        <v>1</v>
      </c>
      <c r="H100" s="28" t="str">
        <f t="shared" si="3"/>
        <v>XETRA</v>
      </c>
    </row>
    <row r="101" spans="2:8" ht="12.75" customHeight="1">
      <c r="B101" s="30"/>
      <c r="C101" s="67" t="s">
        <v>573</v>
      </c>
      <c r="D101" s="52" t="str">
        <f t="shared" si="2"/>
        <v>Buy</v>
      </c>
      <c r="E101" s="68">
        <v>856</v>
      </c>
      <c r="F101" s="68">
        <v>63.1</v>
      </c>
      <c r="G101" s="68" t="s">
        <v>1</v>
      </c>
      <c r="H101" s="28" t="str">
        <f t="shared" si="3"/>
        <v>XETRA</v>
      </c>
    </row>
    <row r="102" spans="2:8" ht="12.75" customHeight="1">
      <c r="B102" s="30"/>
      <c r="C102" s="67" t="s">
        <v>574</v>
      </c>
      <c r="D102" s="52" t="str">
        <f t="shared" si="2"/>
        <v>Buy</v>
      </c>
      <c r="E102" s="68">
        <v>8</v>
      </c>
      <c r="F102" s="68">
        <v>63.06</v>
      </c>
      <c r="G102" s="68" t="s">
        <v>1</v>
      </c>
      <c r="H102" s="28" t="str">
        <f t="shared" si="3"/>
        <v>XETRA</v>
      </c>
    </row>
    <row r="103" spans="2:8" ht="12.75" customHeight="1">
      <c r="B103" s="30"/>
      <c r="C103" s="67" t="s">
        <v>575</v>
      </c>
      <c r="D103" s="52" t="str">
        <f t="shared" si="2"/>
        <v>Buy</v>
      </c>
      <c r="E103" s="68">
        <v>256</v>
      </c>
      <c r="F103" s="68">
        <v>63.06</v>
      </c>
      <c r="G103" s="68" t="s">
        <v>1</v>
      </c>
      <c r="H103" s="28" t="str">
        <f t="shared" si="3"/>
        <v>XETRA</v>
      </c>
    </row>
    <row r="104" spans="2:8" ht="12.75" customHeight="1">
      <c r="B104" s="30"/>
      <c r="C104" s="67" t="s">
        <v>576</v>
      </c>
      <c r="D104" s="52" t="str">
        <f t="shared" si="2"/>
        <v>Buy</v>
      </c>
      <c r="E104" s="68">
        <v>208</v>
      </c>
      <c r="F104" s="68">
        <v>63.06</v>
      </c>
      <c r="G104" s="68" t="s">
        <v>1</v>
      </c>
      <c r="H104" s="28" t="str">
        <f t="shared" si="3"/>
        <v>XETRA</v>
      </c>
    </row>
    <row r="105" spans="2:8" ht="12.75" customHeight="1">
      <c r="B105" s="30"/>
      <c r="C105" s="67" t="s">
        <v>577</v>
      </c>
      <c r="D105" s="52" t="str">
        <f t="shared" si="2"/>
        <v>Buy</v>
      </c>
      <c r="E105" s="68">
        <v>202</v>
      </c>
      <c r="F105" s="68">
        <v>63.1</v>
      </c>
      <c r="G105" s="68" t="s">
        <v>1</v>
      </c>
      <c r="H105" s="28" t="str">
        <f t="shared" si="3"/>
        <v>XETRA</v>
      </c>
    </row>
    <row r="106" spans="2:8" ht="12.75" customHeight="1">
      <c r="B106" s="30"/>
      <c r="C106" s="67" t="s">
        <v>578</v>
      </c>
      <c r="D106" s="52" t="str">
        <f t="shared" si="2"/>
        <v>Buy</v>
      </c>
      <c r="E106" s="68">
        <v>885</v>
      </c>
      <c r="F106" s="68">
        <v>63.12</v>
      </c>
      <c r="G106" s="68" t="s">
        <v>1</v>
      </c>
      <c r="H106" s="28" t="str">
        <f t="shared" si="3"/>
        <v>XETRA</v>
      </c>
    </row>
    <row r="107" spans="2:8" ht="12.75" customHeight="1">
      <c r="B107" s="30"/>
      <c r="C107" s="67" t="s">
        <v>579</v>
      </c>
      <c r="D107" s="52" t="str">
        <f t="shared" si="2"/>
        <v>Buy</v>
      </c>
      <c r="E107" s="68">
        <v>2</v>
      </c>
      <c r="F107" s="68">
        <v>63.12</v>
      </c>
      <c r="G107" s="68" t="s">
        <v>1</v>
      </c>
      <c r="H107" s="28" t="str">
        <f t="shared" si="3"/>
        <v>XETRA</v>
      </c>
    </row>
    <row r="108" spans="2:8" ht="12.75" customHeight="1">
      <c r="B108" s="30"/>
      <c r="C108" s="67" t="s">
        <v>580</v>
      </c>
      <c r="D108" s="52" t="str">
        <f t="shared" si="2"/>
        <v>Buy</v>
      </c>
      <c r="E108" s="68">
        <v>330</v>
      </c>
      <c r="F108" s="68">
        <v>63.26</v>
      </c>
      <c r="G108" s="68" t="s">
        <v>1</v>
      </c>
      <c r="H108" s="28" t="str">
        <f t="shared" si="3"/>
        <v>XETRA</v>
      </c>
    </row>
    <row r="109" spans="2:8" ht="12.75" customHeight="1">
      <c r="B109" s="30"/>
      <c r="C109" s="67" t="s">
        <v>581</v>
      </c>
      <c r="D109" s="52" t="str">
        <f t="shared" si="2"/>
        <v>Buy</v>
      </c>
      <c r="E109" s="68">
        <v>22</v>
      </c>
      <c r="F109" s="68">
        <v>63.26</v>
      </c>
      <c r="G109" s="68" t="s">
        <v>1</v>
      </c>
      <c r="H109" s="28" t="str">
        <f t="shared" si="3"/>
        <v>XETRA</v>
      </c>
    </row>
    <row r="110" spans="2:8" ht="12.75" customHeight="1">
      <c r="B110" s="30"/>
      <c r="C110" s="67" t="s">
        <v>582</v>
      </c>
      <c r="D110" s="52" t="str">
        <f t="shared" si="2"/>
        <v>Buy</v>
      </c>
      <c r="E110" s="68">
        <v>262</v>
      </c>
      <c r="F110" s="68">
        <v>63.28</v>
      </c>
      <c r="G110" s="68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67" t="s">
        <v>583</v>
      </c>
      <c r="D111" s="52" t="str">
        <f t="shared" si="2"/>
        <v>Buy</v>
      </c>
      <c r="E111" s="68">
        <v>283</v>
      </c>
      <c r="F111" s="68">
        <v>63.28</v>
      </c>
      <c r="G111" s="68" t="s">
        <v>1</v>
      </c>
      <c r="H111" s="52" t="str">
        <f t="shared" si="4"/>
        <v>XETRA</v>
      </c>
    </row>
    <row r="112" spans="2:8" ht="12.75" customHeight="1">
      <c r="B112" s="30"/>
      <c r="C112" s="67" t="s">
        <v>584</v>
      </c>
      <c r="D112" s="52" t="str">
        <f t="shared" si="2"/>
        <v>Buy</v>
      </c>
      <c r="E112" s="68">
        <v>16</v>
      </c>
      <c r="F112" s="68">
        <v>63.26</v>
      </c>
      <c r="G112" s="68" t="s">
        <v>1</v>
      </c>
      <c r="H112" s="52" t="str">
        <f t="shared" si="4"/>
        <v>XETRA</v>
      </c>
    </row>
    <row r="113" spans="2:8" ht="12.75" customHeight="1">
      <c r="B113" s="30"/>
      <c r="C113" s="67" t="s">
        <v>585</v>
      </c>
      <c r="D113" s="52" t="str">
        <f t="shared" si="2"/>
        <v>Buy</v>
      </c>
      <c r="E113" s="68">
        <v>155</v>
      </c>
      <c r="F113" s="68">
        <v>63.26</v>
      </c>
      <c r="G113" s="68" t="s">
        <v>1</v>
      </c>
      <c r="H113" s="52" t="str">
        <f t="shared" si="4"/>
        <v>XETRA</v>
      </c>
    </row>
    <row r="114" spans="2:8" ht="12.75" customHeight="1">
      <c r="B114" s="30"/>
      <c r="C114" s="67" t="s">
        <v>586</v>
      </c>
      <c r="D114" s="52" t="str">
        <f t="shared" si="2"/>
        <v>Buy</v>
      </c>
      <c r="E114" s="68">
        <v>561</v>
      </c>
      <c r="F114" s="68">
        <v>63.36</v>
      </c>
      <c r="G114" s="68" t="s">
        <v>1</v>
      </c>
      <c r="H114" s="52" t="str">
        <f t="shared" si="4"/>
        <v>XETRA</v>
      </c>
    </row>
    <row r="115" spans="2:8" ht="12.75" customHeight="1">
      <c r="B115" s="30"/>
      <c r="C115" s="67" t="s">
        <v>587</v>
      </c>
      <c r="D115" s="52" t="str">
        <f t="shared" si="2"/>
        <v>Buy</v>
      </c>
      <c r="E115" s="68">
        <v>97</v>
      </c>
      <c r="F115" s="68">
        <v>63.36</v>
      </c>
      <c r="G115" s="68" t="s">
        <v>1</v>
      </c>
      <c r="H115" s="52" t="str">
        <f t="shared" si="4"/>
        <v>XETRA</v>
      </c>
    </row>
    <row r="116" spans="2:8" ht="12.75" customHeight="1">
      <c r="B116" s="30"/>
      <c r="C116" s="67" t="s">
        <v>588</v>
      </c>
      <c r="D116" s="52" t="str">
        <f t="shared" si="2"/>
        <v>Buy</v>
      </c>
      <c r="E116" s="68">
        <v>425</v>
      </c>
      <c r="F116" s="68">
        <v>63.34</v>
      </c>
      <c r="G116" s="68" t="s">
        <v>1</v>
      </c>
      <c r="H116" s="52" t="str">
        <f t="shared" si="4"/>
        <v>XETRA</v>
      </c>
    </row>
    <row r="117" spans="2:8" ht="12.75" customHeight="1">
      <c r="B117" s="30"/>
      <c r="C117" s="67" t="s">
        <v>589</v>
      </c>
      <c r="D117" s="52" t="str">
        <f t="shared" si="2"/>
        <v>Buy</v>
      </c>
      <c r="E117" s="68">
        <v>204</v>
      </c>
      <c r="F117" s="68">
        <v>63.32</v>
      </c>
      <c r="G117" s="68" t="s">
        <v>1</v>
      </c>
      <c r="H117" s="52" t="str">
        <f t="shared" si="4"/>
        <v>XETRA</v>
      </c>
    </row>
    <row r="118" spans="2:8" ht="12.75" customHeight="1">
      <c r="B118" s="30"/>
      <c r="C118" s="67" t="s">
        <v>590</v>
      </c>
      <c r="D118" s="52" t="str">
        <f t="shared" si="2"/>
        <v>Buy</v>
      </c>
      <c r="E118" s="68">
        <v>225</v>
      </c>
      <c r="F118" s="68">
        <v>63.3</v>
      </c>
      <c r="G118" s="68" t="s">
        <v>1</v>
      </c>
      <c r="H118" s="52" t="str">
        <f t="shared" si="4"/>
        <v>XETRA</v>
      </c>
    </row>
    <row r="119" spans="2:8" ht="12.75" customHeight="1">
      <c r="B119" s="30"/>
      <c r="C119" s="67" t="s">
        <v>591</v>
      </c>
      <c r="D119" s="52" t="str">
        <f t="shared" si="2"/>
        <v>Buy</v>
      </c>
      <c r="E119" s="68">
        <v>775</v>
      </c>
      <c r="F119" s="68">
        <v>63.28</v>
      </c>
      <c r="G119" s="68" t="s">
        <v>1</v>
      </c>
      <c r="H119" s="52" t="str">
        <f t="shared" si="4"/>
        <v>XETRA</v>
      </c>
    </row>
    <row r="120" spans="2:8" ht="12.75" customHeight="1">
      <c r="B120" s="30"/>
      <c r="C120" s="67" t="s">
        <v>592</v>
      </c>
      <c r="D120" s="52" t="str">
        <f t="shared" si="2"/>
        <v>Buy</v>
      </c>
      <c r="E120" s="68">
        <v>298</v>
      </c>
      <c r="F120" s="68">
        <v>63.24</v>
      </c>
      <c r="G120" s="68" t="s">
        <v>1</v>
      </c>
      <c r="H120" s="52" t="str">
        <f t="shared" si="4"/>
        <v>XETRA</v>
      </c>
    </row>
    <row r="121" spans="2:8" ht="12.75" customHeight="1">
      <c r="B121" s="30"/>
      <c r="C121" s="67" t="s">
        <v>593</v>
      </c>
      <c r="D121" s="52" t="str">
        <f t="shared" si="2"/>
        <v>Buy</v>
      </c>
      <c r="E121" s="68">
        <v>211</v>
      </c>
      <c r="F121" s="68">
        <v>63.36</v>
      </c>
      <c r="G121" s="68" t="s">
        <v>1</v>
      </c>
      <c r="H121" s="52" t="str">
        <f t="shared" si="4"/>
        <v>XETRA</v>
      </c>
    </row>
    <row r="122" spans="2:8" ht="12.75" customHeight="1">
      <c r="B122" s="30"/>
      <c r="C122" s="67" t="s">
        <v>594</v>
      </c>
      <c r="D122" s="52" t="str">
        <f t="shared" si="2"/>
        <v>Buy</v>
      </c>
      <c r="E122" s="68">
        <v>23</v>
      </c>
      <c r="F122" s="68">
        <v>63.36</v>
      </c>
      <c r="G122" s="68" t="s">
        <v>1</v>
      </c>
      <c r="H122" s="52" t="str">
        <f t="shared" si="4"/>
        <v>XETRA</v>
      </c>
    </row>
    <row r="123" spans="2:8" ht="12.75" customHeight="1">
      <c r="B123" s="30"/>
      <c r="C123" s="67" t="s">
        <v>595</v>
      </c>
      <c r="D123" s="52" t="str">
        <f t="shared" si="2"/>
        <v>Buy</v>
      </c>
      <c r="E123" s="68">
        <v>259</v>
      </c>
      <c r="F123" s="68">
        <v>63.36</v>
      </c>
      <c r="G123" s="68" t="s">
        <v>1</v>
      </c>
      <c r="H123" s="52" t="str">
        <f t="shared" si="4"/>
        <v>XETRA</v>
      </c>
    </row>
    <row r="124" spans="2:8" ht="12.75" customHeight="1">
      <c r="B124" s="30"/>
      <c r="C124" s="67" t="s">
        <v>596</v>
      </c>
      <c r="D124" s="52" t="str">
        <f t="shared" si="2"/>
        <v>Buy</v>
      </c>
      <c r="E124" s="68">
        <v>100</v>
      </c>
      <c r="F124" s="68">
        <v>63.38</v>
      </c>
      <c r="G124" s="68" t="s">
        <v>1</v>
      </c>
      <c r="H124" s="52" t="str">
        <f t="shared" si="4"/>
        <v>XETRA</v>
      </c>
    </row>
    <row r="125" spans="2:8" ht="12.75" customHeight="1">
      <c r="B125" s="30"/>
      <c r="C125" s="67" t="s">
        <v>597</v>
      </c>
      <c r="D125" s="52" t="str">
        <f t="shared" si="2"/>
        <v>Buy</v>
      </c>
      <c r="E125" s="68">
        <v>199</v>
      </c>
      <c r="F125" s="68">
        <v>63.38</v>
      </c>
      <c r="G125" s="68" t="s">
        <v>1</v>
      </c>
      <c r="H125" s="52" t="str">
        <f t="shared" si="4"/>
        <v>XETRA</v>
      </c>
    </row>
    <row r="126" spans="2:8" ht="12.75" customHeight="1">
      <c r="B126" s="30"/>
      <c r="C126" s="67" t="s">
        <v>598</v>
      </c>
      <c r="D126" s="52" t="str">
        <f t="shared" si="2"/>
        <v>Buy</v>
      </c>
      <c r="E126" s="68">
        <v>604</v>
      </c>
      <c r="F126" s="68">
        <v>63.38</v>
      </c>
      <c r="G126" s="68" t="s">
        <v>1</v>
      </c>
      <c r="H126" s="52" t="str">
        <f t="shared" si="4"/>
        <v>XETRA</v>
      </c>
    </row>
    <row r="127" spans="2:8" ht="12.75" customHeight="1">
      <c r="B127" s="30"/>
      <c r="C127" s="67" t="s">
        <v>599</v>
      </c>
      <c r="D127" s="52" t="str">
        <f t="shared" si="2"/>
        <v>Buy</v>
      </c>
      <c r="E127" s="68">
        <v>217</v>
      </c>
      <c r="F127" s="68">
        <v>63.36</v>
      </c>
      <c r="G127" s="68" t="s">
        <v>1</v>
      </c>
      <c r="H127" s="52" t="str">
        <f t="shared" si="4"/>
        <v>XETRA</v>
      </c>
    </row>
    <row r="128" spans="2:8" ht="12.75" customHeight="1">
      <c r="B128" s="30"/>
      <c r="C128" s="67" t="s">
        <v>600</v>
      </c>
      <c r="D128" s="52" t="str">
        <f t="shared" si="2"/>
        <v>Buy</v>
      </c>
      <c r="E128" s="68">
        <v>146</v>
      </c>
      <c r="F128" s="68">
        <v>63.32</v>
      </c>
      <c r="G128" s="68" t="s">
        <v>1</v>
      </c>
      <c r="H128" s="52" t="str">
        <f t="shared" si="4"/>
        <v>XETRA</v>
      </c>
    </row>
    <row r="129" spans="2:8" ht="12.75" customHeight="1">
      <c r="B129" s="30"/>
      <c r="C129" s="67" t="s">
        <v>601</v>
      </c>
      <c r="D129" s="52" t="str">
        <f t="shared" si="2"/>
        <v>Buy</v>
      </c>
      <c r="E129" s="68">
        <v>65</v>
      </c>
      <c r="F129" s="68">
        <v>63.32</v>
      </c>
      <c r="G129" s="68" t="s">
        <v>1</v>
      </c>
      <c r="H129" s="52" t="str">
        <f t="shared" si="4"/>
        <v>XETRA</v>
      </c>
    </row>
    <row r="130" spans="2:8" ht="12.75" customHeight="1">
      <c r="B130" s="30"/>
      <c r="C130" s="67" t="s">
        <v>602</v>
      </c>
      <c r="D130" s="52" t="str">
        <f t="shared" si="2"/>
        <v>Buy</v>
      </c>
      <c r="E130" s="68">
        <v>273</v>
      </c>
      <c r="F130" s="68">
        <v>63.26</v>
      </c>
      <c r="G130" s="68" t="s">
        <v>1</v>
      </c>
      <c r="H130" s="52" t="str">
        <f t="shared" si="4"/>
        <v>XETRA</v>
      </c>
    </row>
    <row r="131" spans="2:8" ht="12.75" customHeight="1">
      <c r="B131" s="30"/>
      <c r="C131" s="67" t="s">
        <v>603</v>
      </c>
      <c r="D131" s="52" t="str">
        <f t="shared" si="2"/>
        <v>Buy</v>
      </c>
      <c r="E131" s="68">
        <v>225</v>
      </c>
      <c r="F131" s="68">
        <v>63.36</v>
      </c>
      <c r="G131" s="68" t="s">
        <v>1</v>
      </c>
      <c r="H131" s="52" t="str">
        <f t="shared" si="4"/>
        <v>XETRA</v>
      </c>
    </row>
    <row r="132" spans="2:8" ht="12.75" customHeight="1">
      <c r="B132" s="30"/>
      <c r="C132" s="67" t="s">
        <v>604</v>
      </c>
      <c r="D132" s="52" t="str">
        <f t="shared" si="2"/>
        <v>Buy</v>
      </c>
      <c r="E132" s="68">
        <v>624</v>
      </c>
      <c r="F132" s="68">
        <v>63.36</v>
      </c>
      <c r="G132" s="68" t="s">
        <v>1</v>
      </c>
      <c r="H132" s="52" t="str">
        <f t="shared" si="4"/>
        <v>XETRA</v>
      </c>
    </row>
    <row r="133" spans="2:8" ht="12.75" customHeight="1">
      <c r="B133" s="30"/>
      <c r="C133" s="67" t="s">
        <v>605</v>
      </c>
      <c r="D133" s="52" t="str">
        <f t="shared" si="2"/>
        <v>Buy</v>
      </c>
      <c r="E133" s="68">
        <v>225</v>
      </c>
      <c r="F133" s="68">
        <v>63.36</v>
      </c>
      <c r="G133" s="68" t="s">
        <v>1</v>
      </c>
      <c r="H133" s="52" t="str">
        <f t="shared" si="4"/>
        <v>XETRA</v>
      </c>
    </row>
    <row r="134" spans="2:8" ht="12.75" customHeight="1">
      <c r="B134" s="30"/>
      <c r="C134" s="67" t="s">
        <v>606</v>
      </c>
      <c r="D134" s="52" t="str">
        <f t="shared" si="2"/>
        <v>Buy</v>
      </c>
      <c r="E134" s="68">
        <v>210</v>
      </c>
      <c r="F134" s="68">
        <v>63.34</v>
      </c>
      <c r="G134" s="68" t="s">
        <v>1</v>
      </c>
      <c r="H134" s="52" t="str">
        <f t="shared" si="4"/>
        <v>XETRA</v>
      </c>
    </row>
    <row r="135" spans="2:8" ht="12.75" customHeight="1">
      <c r="B135" s="30"/>
      <c r="C135" s="67" t="s">
        <v>607</v>
      </c>
      <c r="D135" s="52" t="str">
        <f t="shared" si="2"/>
        <v>Buy</v>
      </c>
      <c r="E135" s="68">
        <v>200</v>
      </c>
      <c r="F135" s="68">
        <v>63.28</v>
      </c>
      <c r="G135" s="68" t="s">
        <v>1</v>
      </c>
      <c r="H135" s="52" t="str">
        <f t="shared" si="4"/>
        <v>XETRA</v>
      </c>
    </row>
    <row r="136" spans="2:8" ht="12.75" customHeight="1">
      <c r="B136" s="30"/>
      <c r="C136" s="67" t="s">
        <v>608</v>
      </c>
      <c r="D136" s="52" t="str">
        <f t="shared" ref="D136:D199" si="5">IF(C136="","","Buy")</f>
        <v>Buy</v>
      </c>
      <c r="E136" s="68">
        <v>3</v>
      </c>
      <c r="F136" s="68">
        <v>63.3</v>
      </c>
      <c r="G136" s="68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67" t="s">
        <v>609</v>
      </c>
      <c r="D137" s="52" t="str">
        <f t="shared" si="5"/>
        <v>Buy</v>
      </c>
      <c r="E137" s="68">
        <v>14</v>
      </c>
      <c r="F137" s="68">
        <v>63.3</v>
      </c>
      <c r="G137" s="68" t="s">
        <v>1</v>
      </c>
      <c r="H137" s="52" t="str">
        <f t="shared" si="6"/>
        <v>XETRA</v>
      </c>
    </row>
    <row r="138" spans="2:8" ht="12.75" customHeight="1">
      <c r="B138" s="30"/>
      <c r="C138" s="67" t="s">
        <v>610</v>
      </c>
      <c r="D138" s="52" t="str">
        <f t="shared" si="5"/>
        <v>Buy</v>
      </c>
      <c r="E138" s="68">
        <v>10</v>
      </c>
      <c r="F138" s="68">
        <v>63.3</v>
      </c>
      <c r="G138" s="68" t="s">
        <v>1</v>
      </c>
      <c r="H138" s="52" t="str">
        <f t="shared" si="6"/>
        <v>XETRA</v>
      </c>
    </row>
    <row r="139" spans="2:8" ht="12.75" customHeight="1">
      <c r="B139" s="30"/>
      <c r="C139" s="67" t="s">
        <v>611</v>
      </c>
      <c r="D139" s="52" t="str">
        <f t="shared" si="5"/>
        <v>Buy</v>
      </c>
      <c r="E139" s="68">
        <v>390</v>
      </c>
      <c r="F139" s="68">
        <v>63.3</v>
      </c>
      <c r="G139" s="68" t="s">
        <v>1</v>
      </c>
      <c r="H139" s="52" t="str">
        <f t="shared" si="6"/>
        <v>XETRA</v>
      </c>
    </row>
    <row r="140" spans="2:8" ht="12.75" customHeight="1">
      <c r="B140" s="30"/>
      <c r="C140" s="67" t="s">
        <v>612</v>
      </c>
      <c r="D140" s="52" t="str">
        <f t="shared" si="5"/>
        <v>Buy</v>
      </c>
      <c r="E140" s="68">
        <v>331</v>
      </c>
      <c r="F140" s="68">
        <v>63.26</v>
      </c>
      <c r="G140" s="68" t="s">
        <v>1</v>
      </c>
      <c r="H140" s="52" t="str">
        <f t="shared" si="6"/>
        <v>XETRA</v>
      </c>
    </row>
    <row r="141" spans="2:8" ht="12.75" customHeight="1">
      <c r="B141" s="30"/>
      <c r="C141" s="67" t="s">
        <v>613</v>
      </c>
      <c r="D141" s="52" t="str">
        <f t="shared" si="5"/>
        <v>Buy</v>
      </c>
      <c r="E141" s="68">
        <v>300</v>
      </c>
      <c r="F141" s="68">
        <v>63.26</v>
      </c>
      <c r="G141" s="68" t="s">
        <v>1</v>
      </c>
      <c r="H141" s="52" t="str">
        <f t="shared" si="6"/>
        <v>XETRA</v>
      </c>
    </row>
    <row r="142" spans="2:8" ht="12.75" customHeight="1">
      <c r="B142" s="30"/>
      <c r="C142" s="67" t="s">
        <v>614</v>
      </c>
      <c r="D142" s="52" t="str">
        <f t="shared" si="5"/>
        <v>Buy</v>
      </c>
      <c r="E142" s="68">
        <v>100</v>
      </c>
      <c r="F142" s="68">
        <v>63.26</v>
      </c>
      <c r="G142" s="68" t="s">
        <v>1</v>
      </c>
      <c r="H142" s="52" t="str">
        <f t="shared" si="6"/>
        <v>XETRA</v>
      </c>
    </row>
    <row r="143" spans="2:8" ht="12.75" customHeight="1">
      <c r="B143" s="30"/>
      <c r="C143" s="67" t="s">
        <v>615</v>
      </c>
      <c r="D143" s="52" t="str">
        <f t="shared" si="5"/>
        <v>Buy</v>
      </c>
      <c r="E143" s="68">
        <v>190</v>
      </c>
      <c r="F143" s="68">
        <v>63.26</v>
      </c>
      <c r="G143" s="68" t="s">
        <v>1</v>
      </c>
      <c r="H143" s="52" t="str">
        <f t="shared" si="6"/>
        <v>XETRA</v>
      </c>
    </row>
    <row r="144" spans="2:8" ht="12.75" customHeight="1">
      <c r="B144" s="30"/>
      <c r="C144" s="67" t="s">
        <v>616</v>
      </c>
      <c r="D144" s="52" t="str">
        <f t="shared" si="5"/>
        <v>Buy</v>
      </c>
      <c r="E144" s="68">
        <v>234</v>
      </c>
      <c r="F144" s="68">
        <v>63.24</v>
      </c>
      <c r="G144" s="68" t="s">
        <v>1</v>
      </c>
      <c r="H144" s="52" t="str">
        <f t="shared" si="6"/>
        <v>XETRA</v>
      </c>
    </row>
    <row r="145" spans="2:8" ht="12.75" customHeight="1">
      <c r="B145" s="30"/>
      <c r="C145" s="67" t="s">
        <v>617</v>
      </c>
      <c r="D145" s="52" t="str">
        <f t="shared" si="5"/>
        <v>Buy</v>
      </c>
      <c r="E145" s="68">
        <v>100</v>
      </c>
      <c r="F145" s="68">
        <v>63.24</v>
      </c>
      <c r="G145" s="68" t="s">
        <v>1</v>
      </c>
      <c r="H145" s="52" t="str">
        <f t="shared" si="6"/>
        <v>XETRA</v>
      </c>
    </row>
    <row r="146" spans="2:8" ht="12.75" customHeight="1">
      <c r="B146" s="30"/>
      <c r="C146" s="67" t="s">
        <v>618</v>
      </c>
      <c r="D146" s="52" t="str">
        <f t="shared" si="5"/>
        <v>Buy</v>
      </c>
      <c r="E146" s="68">
        <v>163</v>
      </c>
      <c r="F146" s="68">
        <v>63.24</v>
      </c>
      <c r="G146" s="68" t="s">
        <v>1</v>
      </c>
      <c r="H146" s="52" t="str">
        <f t="shared" si="6"/>
        <v>XETRA</v>
      </c>
    </row>
    <row r="147" spans="2:8" ht="12.75" customHeight="1">
      <c r="B147" s="30"/>
      <c r="C147" s="67" t="s">
        <v>619</v>
      </c>
      <c r="D147" s="52" t="str">
        <f t="shared" si="5"/>
        <v>Buy</v>
      </c>
      <c r="E147" s="68">
        <v>148</v>
      </c>
      <c r="F147" s="68">
        <v>63.28</v>
      </c>
      <c r="G147" s="68" t="s">
        <v>1</v>
      </c>
      <c r="H147" s="52" t="str">
        <f t="shared" si="6"/>
        <v>XETRA</v>
      </c>
    </row>
    <row r="148" spans="2:8" ht="12.75" customHeight="1">
      <c r="B148" s="30"/>
      <c r="C148" s="67" t="s">
        <v>620</v>
      </c>
      <c r="D148" s="52" t="str">
        <f t="shared" si="5"/>
        <v>Buy</v>
      </c>
      <c r="E148" s="68">
        <v>300</v>
      </c>
      <c r="F148" s="68">
        <v>63.28</v>
      </c>
      <c r="G148" s="68" t="s">
        <v>1</v>
      </c>
      <c r="H148" s="52" t="str">
        <f t="shared" si="6"/>
        <v>XETRA</v>
      </c>
    </row>
    <row r="149" spans="2:8" ht="12.75" customHeight="1">
      <c r="B149" s="30"/>
      <c r="C149" s="67" t="s">
        <v>621</v>
      </c>
      <c r="D149" s="52" t="str">
        <f t="shared" si="5"/>
        <v>Buy</v>
      </c>
      <c r="E149" s="68">
        <v>416</v>
      </c>
      <c r="F149" s="68">
        <v>63.28</v>
      </c>
      <c r="G149" s="68" t="s">
        <v>1</v>
      </c>
      <c r="H149" s="52" t="str">
        <f t="shared" si="6"/>
        <v>XETRA</v>
      </c>
    </row>
    <row r="150" spans="2:8" ht="12.75" customHeight="1">
      <c r="B150" s="30"/>
      <c r="C150" s="67" t="s">
        <v>622</v>
      </c>
      <c r="D150" s="52" t="str">
        <f t="shared" si="5"/>
        <v>Buy</v>
      </c>
      <c r="E150" s="68">
        <v>175</v>
      </c>
      <c r="F150" s="68">
        <v>63.28</v>
      </c>
      <c r="G150" s="68" t="s">
        <v>1</v>
      </c>
      <c r="H150" s="52" t="str">
        <f t="shared" si="6"/>
        <v>XETRA</v>
      </c>
    </row>
    <row r="151" spans="2:8" ht="12.75" customHeight="1">
      <c r="B151" s="30"/>
      <c r="C151" s="67" t="s">
        <v>623</v>
      </c>
      <c r="D151" s="52" t="str">
        <f t="shared" si="5"/>
        <v>Buy</v>
      </c>
      <c r="E151" s="68">
        <v>62</v>
      </c>
      <c r="F151" s="68">
        <v>63.26</v>
      </c>
      <c r="G151" s="68" t="s">
        <v>1</v>
      </c>
      <c r="H151" s="52" t="str">
        <f t="shared" si="6"/>
        <v>XETRA</v>
      </c>
    </row>
    <row r="152" spans="2:8" ht="12.75" customHeight="1">
      <c r="B152" s="30"/>
      <c r="C152" s="67" t="s">
        <v>624</v>
      </c>
      <c r="D152" s="52" t="str">
        <f t="shared" si="5"/>
        <v>Buy</v>
      </c>
      <c r="E152" s="68">
        <v>431</v>
      </c>
      <c r="F152" s="68">
        <v>63.28</v>
      </c>
      <c r="G152" s="68" t="s">
        <v>1</v>
      </c>
      <c r="H152" s="52" t="str">
        <f t="shared" si="6"/>
        <v>XETRA</v>
      </c>
    </row>
    <row r="153" spans="2:8" ht="12.75" customHeight="1">
      <c r="B153" s="30"/>
      <c r="C153" s="67" t="s">
        <v>625</v>
      </c>
      <c r="D153" s="52" t="str">
        <f t="shared" si="5"/>
        <v>Buy</v>
      </c>
      <c r="E153" s="68">
        <v>85</v>
      </c>
      <c r="F153" s="68">
        <v>63.18</v>
      </c>
      <c r="G153" s="68" t="s">
        <v>1</v>
      </c>
      <c r="H153" s="52" t="str">
        <f t="shared" si="6"/>
        <v>XETRA</v>
      </c>
    </row>
    <row r="154" spans="2:8" ht="12.75" customHeight="1">
      <c r="B154" s="30"/>
      <c r="C154" s="67" t="s">
        <v>626</v>
      </c>
      <c r="D154" s="52" t="str">
        <f t="shared" si="5"/>
        <v>Buy</v>
      </c>
      <c r="E154" s="68">
        <v>300</v>
      </c>
      <c r="F154" s="68">
        <v>63.18</v>
      </c>
      <c r="G154" s="68" t="s">
        <v>1</v>
      </c>
      <c r="H154" s="52" t="str">
        <f t="shared" si="6"/>
        <v>XETRA</v>
      </c>
    </row>
    <row r="155" spans="2:8" ht="12.75" customHeight="1">
      <c r="B155" s="30"/>
      <c r="C155" s="67" t="s">
        <v>627</v>
      </c>
      <c r="D155" s="52" t="str">
        <f t="shared" si="5"/>
        <v>Buy</v>
      </c>
      <c r="E155" s="68">
        <v>84</v>
      </c>
      <c r="F155" s="68">
        <v>63.18</v>
      </c>
      <c r="G155" s="68" t="s">
        <v>1</v>
      </c>
      <c r="H155" s="52" t="str">
        <f t="shared" si="6"/>
        <v>XETRA</v>
      </c>
    </row>
    <row r="156" spans="2:8" ht="12.75" customHeight="1">
      <c r="B156" s="30"/>
      <c r="C156" s="67" t="s">
        <v>628</v>
      </c>
      <c r="D156" s="52" t="str">
        <f t="shared" si="5"/>
        <v>Buy</v>
      </c>
      <c r="E156" s="68">
        <v>62</v>
      </c>
      <c r="F156" s="68">
        <v>63.18</v>
      </c>
      <c r="G156" s="68" t="s">
        <v>1</v>
      </c>
      <c r="H156" s="52" t="str">
        <f t="shared" si="6"/>
        <v>XETRA</v>
      </c>
    </row>
    <row r="157" spans="2:8" ht="12.75" customHeight="1">
      <c r="B157" s="30"/>
      <c r="C157" s="67" t="s">
        <v>629</v>
      </c>
      <c r="D157" s="52" t="str">
        <f t="shared" si="5"/>
        <v>Buy</v>
      </c>
      <c r="E157" s="68">
        <v>116</v>
      </c>
      <c r="F157" s="68">
        <v>63.18</v>
      </c>
      <c r="G157" s="68" t="s">
        <v>1</v>
      </c>
      <c r="H157" s="52" t="str">
        <f t="shared" si="6"/>
        <v>XETRA</v>
      </c>
    </row>
    <row r="158" spans="2:8" ht="12.75" customHeight="1">
      <c r="B158" s="30"/>
      <c r="C158" s="67" t="s">
        <v>630</v>
      </c>
      <c r="D158" s="52" t="str">
        <f t="shared" si="5"/>
        <v>Buy</v>
      </c>
      <c r="E158" s="68">
        <v>101</v>
      </c>
      <c r="F158" s="68">
        <v>63.18</v>
      </c>
      <c r="G158" s="68" t="s">
        <v>1</v>
      </c>
      <c r="H158" s="52" t="str">
        <f t="shared" si="6"/>
        <v>XETRA</v>
      </c>
    </row>
    <row r="159" spans="2:8" ht="12.75" customHeight="1">
      <c r="B159" s="30"/>
      <c r="C159" s="67" t="s">
        <v>631</v>
      </c>
      <c r="D159" s="52" t="str">
        <f t="shared" si="5"/>
        <v>Buy</v>
      </c>
      <c r="E159" s="68">
        <v>135</v>
      </c>
      <c r="F159" s="68">
        <v>63.18</v>
      </c>
      <c r="G159" s="68" t="s">
        <v>1</v>
      </c>
      <c r="H159" s="52" t="str">
        <f t="shared" si="6"/>
        <v>XETRA</v>
      </c>
    </row>
    <row r="160" spans="2:8" ht="12.75" customHeight="1">
      <c r="B160" s="30"/>
      <c r="C160" s="67" t="s">
        <v>632</v>
      </c>
      <c r="D160" s="52" t="str">
        <f t="shared" si="5"/>
        <v>Buy</v>
      </c>
      <c r="E160" s="68">
        <v>50</v>
      </c>
      <c r="F160" s="68">
        <v>63.22</v>
      </c>
      <c r="G160" s="68" t="s">
        <v>1</v>
      </c>
      <c r="H160" s="52" t="str">
        <f t="shared" si="6"/>
        <v>XETRA</v>
      </c>
    </row>
    <row r="161" spans="2:8" ht="12.75" customHeight="1">
      <c r="B161" s="30"/>
      <c r="C161" s="67" t="s">
        <v>633</v>
      </c>
      <c r="D161" s="52" t="str">
        <f t="shared" si="5"/>
        <v>Buy</v>
      </c>
      <c r="E161" s="68">
        <v>195</v>
      </c>
      <c r="F161" s="68">
        <v>63.22</v>
      </c>
      <c r="G161" s="68" t="s">
        <v>1</v>
      </c>
      <c r="H161" s="52" t="str">
        <f t="shared" si="6"/>
        <v>XETRA</v>
      </c>
    </row>
    <row r="162" spans="2:8" ht="12.75" customHeight="1">
      <c r="B162" s="30"/>
      <c r="C162" s="67" t="s">
        <v>634</v>
      </c>
      <c r="D162" s="52" t="str">
        <f t="shared" si="5"/>
        <v>Buy</v>
      </c>
      <c r="E162" s="68">
        <v>331</v>
      </c>
      <c r="F162" s="68">
        <v>63.22</v>
      </c>
      <c r="G162" s="68" t="s">
        <v>1</v>
      </c>
      <c r="H162" s="52" t="str">
        <f t="shared" si="6"/>
        <v>XETRA</v>
      </c>
    </row>
    <row r="163" spans="2:8" ht="12.75" customHeight="1">
      <c r="B163" s="30"/>
      <c r="C163" s="67" t="s">
        <v>635</v>
      </c>
      <c r="D163" s="52" t="str">
        <f t="shared" si="5"/>
        <v>Buy</v>
      </c>
      <c r="E163" s="68">
        <v>189</v>
      </c>
      <c r="F163" s="68">
        <v>63.28</v>
      </c>
      <c r="G163" s="68" t="s">
        <v>1</v>
      </c>
      <c r="H163" s="52" t="str">
        <f t="shared" si="6"/>
        <v>XETRA</v>
      </c>
    </row>
    <row r="164" spans="2:8" ht="12.75" customHeight="1">
      <c r="B164" s="30"/>
      <c r="C164" s="67" t="s">
        <v>636</v>
      </c>
      <c r="D164" s="52" t="str">
        <f t="shared" si="5"/>
        <v>Buy</v>
      </c>
      <c r="E164" s="68">
        <v>300</v>
      </c>
      <c r="F164" s="68">
        <v>63.28</v>
      </c>
      <c r="G164" s="68" t="s">
        <v>1</v>
      </c>
      <c r="H164" s="52" t="str">
        <f t="shared" si="6"/>
        <v>XETRA</v>
      </c>
    </row>
    <row r="165" spans="2:8" ht="12.75" customHeight="1">
      <c r="B165" s="30"/>
      <c r="C165" s="67" t="s">
        <v>637</v>
      </c>
      <c r="D165" s="52" t="str">
        <f t="shared" si="5"/>
        <v>Buy</v>
      </c>
      <c r="E165" s="68">
        <v>199</v>
      </c>
      <c r="F165" s="68">
        <v>63.28</v>
      </c>
      <c r="G165" s="68" t="s">
        <v>1</v>
      </c>
      <c r="H165" s="52" t="str">
        <f t="shared" si="6"/>
        <v>XETRA</v>
      </c>
    </row>
    <row r="166" spans="2:8" ht="12.75" customHeight="1">
      <c r="B166" s="30"/>
      <c r="C166" s="67" t="s">
        <v>638</v>
      </c>
      <c r="D166" s="52" t="str">
        <f t="shared" si="5"/>
        <v>Buy</v>
      </c>
      <c r="E166" s="68">
        <v>293</v>
      </c>
      <c r="F166" s="68">
        <v>63.28</v>
      </c>
      <c r="G166" s="68" t="s">
        <v>1</v>
      </c>
      <c r="H166" s="52" t="str">
        <f t="shared" si="6"/>
        <v>XETRA</v>
      </c>
    </row>
    <row r="167" spans="2:8" ht="12.75" customHeight="1">
      <c r="B167" s="30"/>
      <c r="C167" s="67" t="s">
        <v>639</v>
      </c>
      <c r="D167" s="52" t="str">
        <f t="shared" si="5"/>
        <v>Buy</v>
      </c>
      <c r="E167" s="68">
        <v>538</v>
      </c>
      <c r="F167" s="68">
        <v>63.26</v>
      </c>
      <c r="G167" s="68" t="s">
        <v>1</v>
      </c>
      <c r="H167" s="52" t="str">
        <f t="shared" si="6"/>
        <v>XETRA</v>
      </c>
    </row>
    <row r="168" spans="2:8" ht="12.75" customHeight="1">
      <c r="B168" s="30"/>
      <c r="C168" s="67" t="s">
        <v>640</v>
      </c>
      <c r="D168" s="52" t="str">
        <f t="shared" si="5"/>
        <v>Buy</v>
      </c>
      <c r="E168" s="68">
        <v>7</v>
      </c>
      <c r="F168" s="68">
        <v>63.26</v>
      </c>
      <c r="G168" s="68" t="s">
        <v>1</v>
      </c>
      <c r="H168" s="52" t="str">
        <f t="shared" si="6"/>
        <v>XETRA</v>
      </c>
    </row>
    <row r="169" spans="2:8" ht="12.75" customHeight="1">
      <c r="B169" s="30"/>
      <c r="C169" s="67" t="s">
        <v>641</v>
      </c>
      <c r="D169" s="52" t="str">
        <f t="shared" si="5"/>
        <v>Buy</v>
      </c>
      <c r="E169" s="68">
        <v>230</v>
      </c>
      <c r="F169" s="68">
        <v>63.3</v>
      </c>
      <c r="G169" s="68" t="s">
        <v>1</v>
      </c>
      <c r="H169" s="52" t="str">
        <f t="shared" si="6"/>
        <v>XETRA</v>
      </c>
    </row>
    <row r="170" spans="2:8" ht="12.75" customHeight="1">
      <c r="B170" s="30"/>
      <c r="C170" s="67" t="s">
        <v>642</v>
      </c>
      <c r="D170" s="52" t="str">
        <f t="shared" si="5"/>
        <v>Buy</v>
      </c>
      <c r="E170" s="68">
        <v>320</v>
      </c>
      <c r="F170" s="68">
        <v>63.36</v>
      </c>
      <c r="G170" s="68" t="s">
        <v>1</v>
      </c>
      <c r="H170" s="52" t="str">
        <f t="shared" si="6"/>
        <v>XETRA</v>
      </c>
    </row>
    <row r="171" spans="2:8" ht="12.75" customHeight="1">
      <c r="B171" s="30"/>
      <c r="C171" s="67" t="s">
        <v>643</v>
      </c>
      <c r="D171" s="52" t="str">
        <f t="shared" si="5"/>
        <v>Buy</v>
      </c>
      <c r="E171" s="68">
        <v>216</v>
      </c>
      <c r="F171" s="68">
        <v>63.36</v>
      </c>
      <c r="G171" s="68" t="s">
        <v>1</v>
      </c>
      <c r="H171" s="52" t="str">
        <f t="shared" si="6"/>
        <v>XETRA</v>
      </c>
    </row>
    <row r="172" spans="2:8" ht="12.75" customHeight="1">
      <c r="B172" s="30"/>
      <c r="C172" s="67" t="s">
        <v>644</v>
      </c>
      <c r="D172" s="52" t="str">
        <f t="shared" si="5"/>
        <v>Buy</v>
      </c>
      <c r="E172" s="68">
        <v>100</v>
      </c>
      <c r="F172" s="68">
        <v>63.36</v>
      </c>
      <c r="G172" s="68" t="s">
        <v>1</v>
      </c>
      <c r="H172" s="52" t="str">
        <f t="shared" si="6"/>
        <v>XETRA</v>
      </c>
    </row>
    <row r="173" spans="2:8" ht="12.75" customHeight="1">
      <c r="B173" s="30"/>
      <c r="C173" s="67" t="s">
        <v>645</v>
      </c>
      <c r="D173" s="52" t="str">
        <f t="shared" si="5"/>
        <v>Buy</v>
      </c>
      <c r="E173" s="68">
        <v>199</v>
      </c>
      <c r="F173" s="68">
        <v>63.36</v>
      </c>
      <c r="G173" s="68" t="s">
        <v>1</v>
      </c>
      <c r="H173" s="52" t="str">
        <f t="shared" si="6"/>
        <v>XETRA</v>
      </c>
    </row>
    <row r="174" spans="2:8" ht="12.75" customHeight="1">
      <c r="B174" s="30"/>
      <c r="C174" s="67" t="s">
        <v>646</v>
      </c>
      <c r="D174" s="52" t="str">
        <f t="shared" si="5"/>
        <v>Buy</v>
      </c>
      <c r="E174" s="68">
        <v>66</v>
      </c>
      <c r="F174" s="68">
        <v>63.36</v>
      </c>
      <c r="G174" s="68" t="s">
        <v>1</v>
      </c>
      <c r="H174" s="52" t="str">
        <f t="shared" si="6"/>
        <v>XETRA</v>
      </c>
    </row>
    <row r="175" spans="2:8" ht="12.75" customHeight="1">
      <c r="B175" s="30"/>
      <c r="C175" s="67" t="s">
        <v>647</v>
      </c>
      <c r="D175" s="52" t="str">
        <f t="shared" si="5"/>
        <v>Buy</v>
      </c>
      <c r="E175" s="68">
        <v>361</v>
      </c>
      <c r="F175" s="68">
        <v>63.36</v>
      </c>
      <c r="G175" s="68" t="s">
        <v>1</v>
      </c>
      <c r="H175" s="52" t="str">
        <f t="shared" si="6"/>
        <v>XETRA</v>
      </c>
    </row>
    <row r="176" spans="2:8" ht="12.75" customHeight="1">
      <c r="B176" s="30"/>
      <c r="C176" s="67" t="s">
        <v>648</v>
      </c>
      <c r="D176" s="52" t="str">
        <f t="shared" si="5"/>
        <v>Buy</v>
      </c>
      <c r="E176" s="68">
        <v>234</v>
      </c>
      <c r="F176" s="68">
        <v>63.34</v>
      </c>
      <c r="G176" s="68" t="s">
        <v>1</v>
      </c>
      <c r="H176" s="52" t="str">
        <f t="shared" si="6"/>
        <v>XETRA</v>
      </c>
    </row>
    <row r="177" spans="2:8" ht="12.75" customHeight="1">
      <c r="B177" s="30"/>
      <c r="C177" s="67" t="s">
        <v>649</v>
      </c>
      <c r="D177" s="52" t="str">
        <f t="shared" si="5"/>
        <v>Buy</v>
      </c>
      <c r="E177" s="68">
        <v>689</v>
      </c>
      <c r="F177" s="68">
        <v>63.34</v>
      </c>
      <c r="G177" s="68" t="s">
        <v>1</v>
      </c>
      <c r="H177" s="52" t="str">
        <f>IF(F176="","","XETRA")</f>
        <v>XETRA</v>
      </c>
    </row>
    <row r="178" spans="2:8" ht="12.75" customHeight="1">
      <c r="B178" s="30"/>
      <c r="C178" s="67" t="s">
        <v>650</v>
      </c>
      <c r="D178" s="52" t="str">
        <f t="shared" si="5"/>
        <v>Buy</v>
      </c>
      <c r="E178" s="68">
        <v>266</v>
      </c>
      <c r="F178" s="68">
        <v>63.18</v>
      </c>
      <c r="G178" s="68" t="s">
        <v>1</v>
      </c>
      <c r="H178" s="52" t="str">
        <f>IF(F177="","","XETRA")</f>
        <v>XETRA</v>
      </c>
    </row>
    <row r="179" spans="2:8" ht="12.75" customHeight="1">
      <c r="B179" s="30"/>
      <c r="C179" s="67" t="s">
        <v>651</v>
      </c>
      <c r="D179" s="52" t="str">
        <f t="shared" si="5"/>
        <v>Buy</v>
      </c>
      <c r="E179" s="68">
        <v>245</v>
      </c>
      <c r="F179" s="68">
        <v>63.18</v>
      </c>
      <c r="G179" s="68" t="s">
        <v>1</v>
      </c>
      <c r="H179" s="52" t="str">
        <f t="shared" si="6"/>
        <v>XETRA</v>
      </c>
    </row>
    <row r="180" spans="2:8" ht="12.75" customHeight="1">
      <c r="B180" s="30"/>
      <c r="C180" s="67" t="s">
        <v>652</v>
      </c>
      <c r="D180" s="52" t="str">
        <f t="shared" si="5"/>
        <v>Buy</v>
      </c>
      <c r="E180" s="68">
        <v>3</v>
      </c>
      <c r="F180" s="68">
        <v>63.18</v>
      </c>
      <c r="G180" s="68" t="s">
        <v>1</v>
      </c>
      <c r="H180" s="52" t="str">
        <f t="shared" si="6"/>
        <v>XETRA</v>
      </c>
    </row>
    <row r="181" spans="2:8" ht="12.75" customHeight="1">
      <c r="B181" s="30"/>
      <c r="C181" s="67" t="s">
        <v>652</v>
      </c>
      <c r="D181" s="52" t="str">
        <f t="shared" si="5"/>
        <v>Buy</v>
      </c>
      <c r="E181" s="68">
        <v>234</v>
      </c>
      <c r="F181" s="68">
        <v>63.18</v>
      </c>
      <c r="G181" s="68" t="s">
        <v>1</v>
      </c>
      <c r="H181" s="52" t="str">
        <f t="shared" si="6"/>
        <v>XETRA</v>
      </c>
    </row>
    <row r="182" spans="2:8" ht="12.75" customHeight="1">
      <c r="B182" s="30"/>
      <c r="C182" s="67" t="s">
        <v>653</v>
      </c>
      <c r="D182" s="52" t="str">
        <f t="shared" si="5"/>
        <v>Buy</v>
      </c>
      <c r="E182" s="68">
        <v>219</v>
      </c>
      <c r="F182" s="68">
        <v>63.18</v>
      </c>
      <c r="G182" s="68" t="s">
        <v>1</v>
      </c>
      <c r="H182" s="52" t="str">
        <f t="shared" si="6"/>
        <v>XETRA</v>
      </c>
    </row>
    <row r="183" spans="2:8" ht="12.75" customHeight="1">
      <c r="B183" s="30"/>
      <c r="C183" s="67" t="s">
        <v>654</v>
      </c>
      <c r="D183" s="52" t="str">
        <f t="shared" si="5"/>
        <v>Buy</v>
      </c>
      <c r="E183" s="68">
        <v>387</v>
      </c>
      <c r="F183" s="68">
        <v>63.24</v>
      </c>
      <c r="G183" s="68" t="s">
        <v>1</v>
      </c>
      <c r="H183" s="52" t="str">
        <f t="shared" si="6"/>
        <v>XETRA</v>
      </c>
    </row>
    <row r="184" spans="2:8" ht="12.75" customHeight="1">
      <c r="B184" s="30"/>
      <c r="C184" s="67" t="s">
        <v>655</v>
      </c>
      <c r="D184" s="52" t="str">
        <f t="shared" si="5"/>
        <v>Buy</v>
      </c>
      <c r="E184" s="68">
        <v>359</v>
      </c>
      <c r="F184" s="68">
        <v>63.28</v>
      </c>
      <c r="G184" s="68" t="s">
        <v>1</v>
      </c>
      <c r="H184" s="52" t="str">
        <f t="shared" si="6"/>
        <v>XETRA</v>
      </c>
    </row>
    <row r="185" spans="2:8" ht="12.75" customHeight="1">
      <c r="B185" s="30"/>
      <c r="C185" s="67" t="s">
        <v>656</v>
      </c>
      <c r="D185" s="52" t="str">
        <f t="shared" si="5"/>
        <v>Buy</v>
      </c>
      <c r="E185" s="68">
        <v>374</v>
      </c>
      <c r="F185" s="68">
        <v>63.28</v>
      </c>
      <c r="G185" s="68" t="s">
        <v>1</v>
      </c>
      <c r="H185" s="52" t="str">
        <f t="shared" si="6"/>
        <v>XETRA</v>
      </c>
    </row>
    <row r="186" spans="2:8" ht="12.75" customHeight="1">
      <c r="B186" s="30"/>
      <c r="C186" s="67" t="s">
        <v>657</v>
      </c>
      <c r="D186" s="52" t="str">
        <f t="shared" si="5"/>
        <v>Buy</v>
      </c>
      <c r="E186" s="68">
        <v>200</v>
      </c>
      <c r="F186" s="68">
        <v>63.28</v>
      </c>
      <c r="G186" s="68" t="s">
        <v>1</v>
      </c>
      <c r="H186" s="52" t="str">
        <f t="shared" si="6"/>
        <v>XETRA</v>
      </c>
    </row>
    <row r="187" spans="2:8" ht="12.75" customHeight="1">
      <c r="B187" s="30"/>
      <c r="C187" s="67" t="s">
        <v>658</v>
      </c>
      <c r="D187" s="52" t="str">
        <f t="shared" si="5"/>
        <v>Buy</v>
      </c>
      <c r="E187" s="68">
        <v>154</v>
      </c>
      <c r="F187" s="68">
        <v>63.28</v>
      </c>
      <c r="G187" s="68" t="s">
        <v>1</v>
      </c>
      <c r="H187" s="52" t="str">
        <f t="shared" si="6"/>
        <v>XETRA</v>
      </c>
    </row>
    <row r="188" spans="2:8" ht="12.75" customHeight="1">
      <c r="B188" s="30"/>
      <c r="C188" s="67" t="s">
        <v>659</v>
      </c>
      <c r="D188" s="52" t="str">
        <f t="shared" si="5"/>
        <v>Buy</v>
      </c>
      <c r="E188" s="68">
        <v>304</v>
      </c>
      <c r="F188" s="68">
        <v>63.28</v>
      </c>
      <c r="G188" s="68" t="s">
        <v>1</v>
      </c>
      <c r="H188" s="52" t="str">
        <f t="shared" si="6"/>
        <v>XETRA</v>
      </c>
    </row>
    <row r="189" spans="2:8" ht="12.75" customHeight="1">
      <c r="B189" s="30"/>
      <c r="C189" s="67" t="s">
        <v>660</v>
      </c>
      <c r="D189" s="52" t="str">
        <f t="shared" si="5"/>
        <v>Buy</v>
      </c>
      <c r="E189" s="68">
        <v>327</v>
      </c>
      <c r="F189" s="68">
        <v>63.28</v>
      </c>
      <c r="G189" s="68" t="s">
        <v>1</v>
      </c>
      <c r="H189" s="52" t="str">
        <f t="shared" si="6"/>
        <v>XETRA</v>
      </c>
    </row>
    <row r="190" spans="2:8" ht="12.75" customHeight="1">
      <c r="B190" s="30"/>
      <c r="C190" s="67" t="s">
        <v>661</v>
      </c>
      <c r="D190" s="52" t="str">
        <f t="shared" si="5"/>
        <v>Buy</v>
      </c>
      <c r="E190" s="68">
        <v>42</v>
      </c>
      <c r="F190" s="68">
        <v>63.28</v>
      </c>
      <c r="G190" s="68" t="s">
        <v>1</v>
      </c>
      <c r="H190" s="52" t="str">
        <f t="shared" si="6"/>
        <v>XETRA</v>
      </c>
    </row>
    <row r="191" spans="2:8" ht="12.75" customHeight="1">
      <c r="B191" s="30"/>
      <c r="C191" s="67" t="s">
        <v>662</v>
      </c>
      <c r="D191" s="52" t="str">
        <f t="shared" si="5"/>
        <v>Buy</v>
      </c>
      <c r="E191" s="68">
        <v>175</v>
      </c>
      <c r="F191" s="68">
        <v>63.28</v>
      </c>
      <c r="G191" s="68" t="s">
        <v>1</v>
      </c>
      <c r="H191" s="52" t="str">
        <f t="shared" si="6"/>
        <v>XETRA</v>
      </c>
    </row>
    <row r="192" spans="2:8" ht="12.75" customHeight="1">
      <c r="B192" s="30"/>
      <c r="C192" s="67" t="s">
        <v>663</v>
      </c>
      <c r="D192" s="52" t="str">
        <f t="shared" si="5"/>
        <v>Buy</v>
      </c>
      <c r="E192" s="68">
        <v>42</v>
      </c>
      <c r="F192" s="68">
        <v>63.28</v>
      </c>
      <c r="G192" s="68" t="s">
        <v>1</v>
      </c>
      <c r="H192" s="52" t="str">
        <f t="shared" si="6"/>
        <v>XETRA</v>
      </c>
    </row>
    <row r="193" spans="2:8" ht="12.75" customHeight="1">
      <c r="B193" s="30"/>
      <c r="C193" s="67" t="s">
        <v>664</v>
      </c>
      <c r="D193" s="52" t="str">
        <f t="shared" si="5"/>
        <v>Buy</v>
      </c>
      <c r="E193" s="68">
        <v>32</v>
      </c>
      <c r="F193" s="68">
        <v>63.24</v>
      </c>
      <c r="G193" s="68" t="s">
        <v>1</v>
      </c>
      <c r="H193" s="52" t="str">
        <f t="shared" si="6"/>
        <v>XETRA</v>
      </c>
    </row>
    <row r="194" spans="2:8" ht="12.75" customHeight="1">
      <c r="B194" s="30"/>
      <c r="C194" s="67" t="s">
        <v>665</v>
      </c>
      <c r="D194" s="52" t="str">
        <f t="shared" si="5"/>
        <v>Buy</v>
      </c>
      <c r="E194" s="68">
        <v>300</v>
      </c>
      <c r="F194" s="68">
        <v>63.24</v>
      </c>
      <c r="G194" s="68" t="s">
        <v>1</v>
      </c>
      <c r="H194" s="52" t="str">
        <f t="shared" si="6"/>
        <v>XETRA</v>
      </c>
    </row>
    <row r="195" spans="2:8" ht="12.75" customHeight="1">
      <c r="B195" s="30"/>
      <c r="C195" s="67" t="s">
        <v>666</v>
      </c>
      <c r="D195" s="52" t="str">
        <f t="shared" si="5"/>
        <v>Buy</v>
      </c>
      <c r="E195" s="68">
        <v>216</v>
      </c>
      <c r="F195" s="68">
        <v>63.24</v>
      </c>
      <c r="G195" s="68" t="s">
        <v>1</v>
      </c>
      <c r="H195" s="52" t="str">
        <f t="shared" si="6"/>
        <v>XETRA</v>
      </c>
    </row>
    <row r="196" spans="2:8" ht="12.75" customHeight="1">
      <c r="B196" s="30"/>
      <c r="C196" s="67" t="s">
        <v>667</v>
      </c>
      <c r="D196" s="52" t="str">
        <f t="shared" si="5"/>
        <v>Buy</v>
      </c>
      <c r="E196" s="68">
        <v>10</v>
      </c>
      <c r="F196" s="68">
        <v>63.24</v>
      </c>
      <c r="G196" s="68" t="s">
        <v>1</v>
      </c>
      <c r="H196" s="52" t="str">
        <f t="shared" si="6"/>
        <v>XETRA</v>
      </c>
    </row>
    <row r="197" spans="2:8" ht="12.75" customHeight="1">
      <c r="B197" s="30"/>
      <c r="C197" s="67" t="s">
        <v>668</v>
      </c>
      <c r="D197" s="52" t="str">
        <f t="shared" si="5"/>
        <v>Buy</v>
      </c>
      <c r="E197" s="68">
        <v>307</v>
      </c>
      <c r="F197" s="68">
        <v>63.28</v>
      </c>
      <c r="G197" s="68" t="s">
        <v>1</v>
      </c>
      <c r="H197" s="52" t="str">
        <f t="shared" si="6"/>
        <v>XETRA</v>
      </c>
    </row>
    <row r="198" spans="2:8" ht="12.75" customHeight="1">
      <c r="B198" s="30"/>
      <c r="C198" s="67" t="s">
        <v>669</v>
      </c>
      <c r="D198" s="52" t="str">
        <f t="shared" si="5"/>
        <v>Buy</v>
      </c>
      <c r="E198" s="68">
        <v>272</v>
      </c>
      <c r="F198" s="68">
        <v>63.32</v>
      </c>
      <c r="G198" s="68" t="s">
        <v>1</v>
      </c>
      <c r="H198" s="52" t="str">
        <f t="shared" si="6"/>
        <v>XETRA</v>
      </c>
    </row>
    <row r="199" spans="2:8" ht="12.75" customHeight="1">
      <c r="B199" s="30"/>
      <c r="C199" s="67" t="s">
        <v>670</v>
      </c>
      <c r="D199" s="52" t="str">
        <f t="shared" si="5"/>
        <v>Buy</v>
      </c>
      <c r="E199" s="68">
        <v>420</v>
      </c>
      <c r="F199" s="68">
        <v>63.32</v>
      </c>
      <c r="G199" s="68" t="s">
        <v>1</v>
      </c>
      <c r="H199" s="52" t="str">
        <f t="shared" si="6"/>
        <v>XETRA</v>
      </c>
    </row>
    <row r="200" spans="2:8" ht="12.75" customHeight="1">
      <c r="B200" s="30"/>
      <c r="C200" s="67" t="s">
        <v>671</v>
      </c>
      <c r="D200" s="52" t="str">
        <f t="shared" ref="D200:D263" si="7">IF(C200="","","Buy")</f>
        <v>Buy</v>
      </c>
      <c r="E200" s="68">
        <v>215</v>
      </c>
      <c r="F200" s="68">
        <v>63.3</v>
      </c>
      <c r="G200" s="68" t="s">
        <v>1</v>
      </c>
      <c r="H200" s="52" t="str">
        <f t="shared" ref="H200:H263" si="8">IF(F200="","","XETRA")</f>
        <v>XETRA</v>
      </c>
    </row>
    <row r="201" spans="2:8" ht="12.75" customHeight="1">
      <c r="B201" s="30"/>
      <c r="C201" s="67" t="s">
        <v>672</v>
      </c>
      <c r="D201" s="52" t="str">
        <f t="shared" si="7"/>
        <v>Buy</v>
      </c>
      <c r="E201" s="68">
        <v>4</v>
      </c>
      <c r="F201" s="68">
        <v>63.28</v>
      </c>
      <c r="G201" s="68" t="s">
        <v>1</v>
      </c>
      <c r="H201" s="52" t="str">
        <f t="shared" si="8"/>
        <v>XETRA</v>
      </c>
    </row>
    <row r="202" spans="2:8" ht="12.75" customHeight="1">
      <c r="B202" s="30"/>
      <c r="C202" s="67" t="s">
        <v>673</v>
      </c>
      <c r="D202" s="52" t="str">
        <f t="shared" si="7"/>
        <v>Buy</v>
      </c>
      <c r="E202" s="68">
        <v>43</v>
      </c>
      <c r="F202" s="68">
        <v>63.32</v>
      </c>
      <c r="G202" s="68" t="s">
        <v>1</v>
      </c>
      <c r="H202" s="52" t="str">
        <f t="shared" si="8"/>
        <v>XETRA</v>
      </c>
    </row>
    <row r="203" spans="2:8" ht="12.75" customHeight="1">
      <c r="B203" s="30"/>
      <c r="C203" s="67" t="s">
        <v>674</v>
      </c>
      <c r="D203" s="52" t="str">
        <f t="shared" si="7"/>
        <v>Buy</v>
      </c>
      <c r="E203" s="68">
        <v>572</v>
      </c>
      <c r="F203" s="68">
        <v>63.32</v>
      </c>
      <c r="G203" s="68" t="s">
        <v>1</v>
      </c>
      <c r="H203" s="52" t="str">
        <f t="shared" si="8"/>
        <v>XETRA</v>
      </c>
    </row>
    <row r="204" spans="2:8" ht="12.75" customHeight="1">
      <c r="B204" s="30"/>
      <c r="C204" s="67" t="s">
        <v>675</v>
      </c>
      <c r="D204" s="52" t="str">
        <f t="shared" si="7"/>
        <v>Buy</v>
      </c>
      <c r="E204" s="68">
        <v>62</v>
      </c>
      <c r="F204" s="68">
        <v>63.32</v>
      </c>
      <c r="G204" s="68" t="s">
        <v>1</v>
      </c>
      <c r="H204" s="52" t="str">
        <f t="shared" si="8"/>
        <v>XETRA</v>
      </c>
    </row>
    <row r="205" spans="2:8" ht="12.75" customHeight="1">
      <c r="B205" s="30"/>
      <c r="C205" s="67" t="s">
        <v>676</v>
      </c>
      <c r="D205" s="52" t="str">
        <f t="shared" si="7"/>
        <v>Buy</v>
      </c>
      <c r="E205" s="68">
        <v>836</v>
      </c>
      <c r="F205" s="68">
        <v>63.32</v>
      </c>
      <c r="G205" s="68" t="s">
        <v>1</v>
      </c>
      <c r="H205" s="52" t="str">
        <f t="shared" si="8"/>
        <v>XETRA</v>
      </c>
    </row>
    <row r="206" spans="2:8" ht="12.75" customHeight="1">
      <c r="B206" s="30"/>
      <c r="C206" s="67" t="s">
        <v>677</v>
      </c>
      <c r="D206" s="52" t="str">
        <f t="shared" si="7"/>
        <v>Buy</v>
      </c>
      <c r="E206" s="68">
        <v>82</v>
      </c>
      <c r="F206" s="68">
        <v>63.36</v>
      </c>
      <c r="G206" s="68" t="s">
        <v>1</v>
      </c>
      <c r="H206" s="52" t="str">
        <f t="shared" si="8"/>
        <v>XETRA</v>
      </c>
    </row>
    <row r="207" spans="2:8" ht="12.75" customHeight="1">
      <c r="B207" s="30"/>
      <c r="C207" s="67" t="s">
        <v>678</v>
      </c>
      <c r="D207" s="52" t="str">
        <f t="shared" si="7"/>
        <v>Buy</v>
      </c>
      <c r="E207" s="68">
        <v>77</v>
      </c>
      <c r="F207" s="68">
        <v>63.36</v>
      </c>
      <c r="G207" s="68" t="s">
        <v>1</v>
      </c>
      <c r="H207" s="52" t="str">
        <f t="shared" si="8"/>
        <v>XETRA</v>
      </c>
    </row>
    <row r="208" spans="2:8" ht="12.75" customHeight="1">
      <c r="B208" s="30"/>
      <c r="C208" s="67" t="s">
        <v>679</v>
      </c>
      <c r="D208" s="52" t="str">
        <f t="shared" si="7"/>
        <v>Buy</v>
      </c>
      <c r="E208" s="68">
        <v>127</v>
      </c>
      <c r="F208" s="68">
        <v>63.36</v>
      </c>
      <c r="G208" s="68" t="s">
        <v>1</v>
      </c>
      <c r="H208" s="52" t="str">
        <f t="shared" si="8"/>
        <v>XETRA</v>
      </c>
    </row>
    <row r="209" spans="2:8" ht="12.75" customHeight="1">
      <c r="B209" s="30"/>
      <c r="C209" s="67" t="s">
        <v>680</v>
      </c>
      <c r="D209" s="52" t="str">
        <f t="shared" si="7"/>
        <v>Buy</v>
      </c>
      <c r="E209" s="68">
        <v>72</v>
      </c>
      <c r="F209" s="68">
        <v>63.36</v>
      </c>
      <c r="G209" s="68" t="s">
        <v>1</v>
      </c>
      <c r="H209" s="52" t="str">
        <f t="shared" si="8"/>
        <v>XETRA</v>
      </c>
    </row>
    <row r="210" spans="2:8" ht="12.75" customHeight="1">
      <c r="B210" s="30"/>
      <c r="C210" s="67" t="s">
        <v>681</v>
      </c>
      <c r="D210" s="52" t="str">
        <f t="shared" si="7"/>
        <v>Buy</v>
      </c>
      <c r="E210" s="68">
        <v>475</v>
      </c>
      <c r="F210" s="68">
        <v>63.36</v>
      </c>
      <c r="G210" s="68" t="s">
        <v>1</v>
      </c>
      <c r="H210" s="52" t="str">
        <f t="shared" si="8"/>
        <v>XETRA</v>
      </c>
    </row>
    <row r="211" spans="2:8" ht="12.75" customHeight="1">
      <c r="B211" s="30"/>
      <c r="C211" s="67" t="s">
        <v>682</v>
      </c>
      <c r="D211" s="52" t="str">
        <f t="shared" si="7"/>
        <v>Buy</v>
      </c>
      <c r="E211" s="68">
        <v>55</v>
      </c>
      <c r="F211" s="68">
        <v>63.3</v>
      </c>
      <c r="G211" s="68" t="s">
        <v>1</v>
      </c>
      <c r="H211" s="52" t="str">
        <f t="shared" si="8"/>
        <v>XETRA</v>
      </c>
    </row>
    <row r="212" spans="2:8" ht="12.75" customHeight="1">
      <c r="B212" s="30"/>
      <c r="C212" s="67" t="s">
        <v>683</v>
      </c>
      <c r="D212" s="52" t="str">
        <f t="shared" si="7"/>
        <v>Buy</v>
      </c>
      <c r="E212" s="68">
        <v>87</v>
      </c>
      <c r="F212" s="68">
        <v>63.3</v>
      </c>
      <c r="G212" s="68" t="s">
        <v>1</v>
      </c>
      <c r="H212" s="52" t="str">
        <f t="shared" si="8"/>
        <v>XETRA</v>
      </c>
    </row>
    <row r="213" spans="2:8" ht="12.75" customHeight="1">
      <c r="B213" s="30"/>
      <c r="C213" s="67" t="s">
        <v>684</v>
      </c>
      <c r="D213" s="52" t="str">
        <f t="shared" si="7"/>
        <v>Buy</v>
      </c>
      <c r="E213" s="68">
        <v>191</v>
      </c>
      <c r="F213" s="68">
        <v>63.3</v>
      </c>
      <c r="G213" s="68" t="s">
        <v>1</v>
      </c>
      <c r="H213" s="52" t="str">
        <f t="shared" si="8"/>
        <v>XETRA</v>
      </c>
    </row>
    <row r="214" spans="2:8" ht="12.75" customHeight="1">
      <c r="B214" s="30"/>
      <c r="C214" s="67" t="s">
        <v>685</v>
      </c>
      <c r="D214" s="52" t="str">
        <f t="shared" si="7"/>
        <v>Buy</v>
      </c>
      <c r="E214" s="68">
        <v>87</v>
      </c>
      <c r="F214" s="68">
        <v>63.3</v>
      </c>
      <c r="G214" s="68" t="s">
        <v>1</v>
      </c>
      <c r="H214" s="52" t="str">
        <f t="shared" si="8"/>
        <v>XETRA</v>
      </c>
    </row>
    <row r="215" spans="2:8" ht="12.75" customHeight="1">
      <c r="B215" s="30"/>
      <c r="C215" s="67" t="s">
        <v>686</v>
      </c>
      <c r="D215" s="52" t="str">
        <f t="shared" si="7"/>
        <v>Buy</v>
      </c>
      <c r="E215" s="68">
        <v>172</v>
      </c>
      <c r="F215" s="68">
        <v>63.3</v>
      </c>
      <c r="G215" s="68" t="s">
        <v>1</v>
      </c>
      <c r="H215" s="52" t="str">
        <f t="shared" si="8"/>
        <v>XETRA</v>
      </c>
    </row>
    <row r="216" spans="2:8" ht="12.75" customHeight="1">
      <c r="B216" s="30"/>
      <c r="C216" s="67" t="s">
        <v>687</v>
      </c>
      <c r="D216" s="52" t="str">
        <f t="shared" si="7"/>
        <v>Buy</v>
      </c>
      <c r="E216" s="68">
        <v>160</v>
      </c>
      <c r="F216" s="68">
        <v>63.3</v>
      </c>
      <c r="G216" s="68" t="s">
        <v>1</v>
      </c>
      <c r="H216" s="52" t="str">
        <f t="shared" si="8"/>
        <v>XETRA</v>
      </c>
    </row>
    <row r="217" spans="2:8" ht="12.75" customHeight="1">
      <c r="B217" s="30"/>
      <c r="C217" s="67" t="s">
        <v>688</v>
      </c>
      <c r="D217" s="52" t="str">
        <f t="shared" si="7"/>
        <v>Buy</v>
      </c>
      <c r="E217" s="68">
        <v>2</v>
      </c>
      <c r="F217" s="68">
        <v>63.28</v>
      </c>
      <c r="G217" s="68" t="s">
        <v>1</v>
      </c>
      <c r="H217" s="52" t="str">
        <f t="shared" si="8"/>
        <v>XETRA</v>
      </c>
    </row>
    <row r="218" spans="2:8" ht="12.75" customHeight="1">
      <c r="B218" s="30"/>
      <c r="C218" s="67" t="s">
        <v>689</v>
      </c>
      <c r="D218" s="52" t="str">
        <f t="shared" si="7"/>
        <v>Buy</v>
      </c>
      <c r="E218" s="68">
        <v>206</v>
      </c>
      <c r="F218" s="68">
        <v>63.28</v>
      </c>
      <c r="G218" s="68" t="s">
        <v>1</v>
      </c>
      <c r="H218" s="52" t="str">
        <f t="shared" si="8"/>
        <v>XETRA</v>
      </c>
    </row>
    <row r="219" spans="2:8" ht="12.75" customHeight="1">
      <c r="B219" s="30"/>
      <c r="C219" s="67" t="s">
        <v>690</v>
      </c>
      <c r="D219" s="52" t="str">
        <f t="shared" si="7"/>
        <v>Buy</v>
      </c>
      <c r="E219" s="68">
        <v>190</v>
      </c>
      <c r="F219" s="68">
        <v>63.3</v>
      </c>
      <c r="G219" s="68" t="s">
        <v>1</v>
      </c>
      <c r="H219" s="52" t="str">
        <f t="shared" si="8"/>
        <v>XETRA</v>
      </c>
    </row>
    <row r="220" spans="2:8" ht="12.75" customHeight="1">
      <c r="B220" s="30"/>
      <c r="C220" s="67" t="s">
        <v>691</v>
      </c>
      <c r="D220" s="52" t="str">
        <f t="shared" si="7"/>
        <v>Buy</v>
      </c>
      <c r="E220" s="68">
        <v>186</v>
      </c>
      <c r="F220" s="68">
        <v>63.3</v>
      </c>
      <c r="G220" s="68" t="s">
        <v>1</v>
      </c>
      <c r="H220" s="52" t="str">
        <f t="shared" si="8"/>
        <v>XETRA</v>
      </c>
    </row>
    <row r="221" spans="2:8" ht="12.75" customHeight="1">
      <c r="B221" s="30"/>
      <c r="C221" s="67" t="s">
        <v>692</v>
      </c>
      <c r="D221" s="52" t="str">
        <f t="shared" si="7"/>
        <v>Buy</v>
      </c>
      <c r="E221" s="68">
        <v>871</v>
      </c>
      <c r="F221" s="68">
        <v>63.26</v>
      </c>
      <c r="G221" s="68" t="s">
        <v>1</v>
      </c>
      <c r="H221" s="52" t="str">
        <f t="shared" si="8"/>
        <v>XETRA</v>
      </c>
    </row>
    <row r="222" spans="2:8" ht="12.75" customHeight="1">
      <c r="B222" s="30"/>
      <c r="C222" s="67" t="s">
        <v>693</v>
      </c>
      <c r="D222" s="52" t="str">
        <f t="shared" si="7"/>
        <v>Buy</v>
      </c>
      <c r="E222" s="68">
        <v>61</v>
      </c>
      <c r="F222" s="68">
        <v>63.24</v>
      </c>
      <c r="G222" s="68" t="s">
        <v>1</v>
      </c>
      <c r="H222" s="52" t="str">
        <f t="shared" si="8"/>
        <v>XETRA</v>
      </c>
    </row>
    <row r="223" spans="2:8" ht="12.75" customHeight="1">
      <c r="B223" s="30"/>
      <c r="C223" s="67" t="s">
        <v>694</v>
      </c>
      <c r="D223" s="52" t="str">
        <f t="shared" si="7"/>
        <v>Buy</v>
      </c>
      <c r="E223" s="68">
        <v>155</v>
      </c>
      <c r="F223" s="68">
        <v>63.24</v>
      </c>
      <c r="G223" s="68" t="s">
        <v>1</v>
      </c>
      <c r="H223" s="52" t="str">
        <f t="shared" si="8"/>
        <v>XETRA</v>
      </c>
    </row>
    <row r="224" spans="2:8" ht="12.75" customHeight="1">
      <c r="B224" s="30"/>
      <c r="C224" s="67" t="s">
        <v>695</v>
      </c>
      <c r="D224" s="52" t="str">
        <f t="shared" si="7"/>
        <v>Buy</v>
      </c>
      <c r="E224" s="68">
        <v>501</v>
      </c>
      <c r="F224" s="68">
        <v>63.24</v>
      </c>
      <c r="G224" s="68" t="s">
        <v>1</v>
      </c>
      <c r="H224" s="52" t="str">
        <f t="shared" si="8"/>
        <v>XETRA</v>
      </c>
    </row>
    <row r="225" spans="2:8" ht="12.75" customHeight="1">
      <c r="B225" s="30"/>
      <c r="C225" s="67" t="s">
        <v>696</v>
      </c>
      <c r="D225" s="52" t="str">
        <f t="shared" si="7"/>
        <v>Buy</v>
      </c>
      <c r="E225" s="68">
        <v>43</v>
      </c>
      <c r="F225" s="68">
        <v>63.22</v>
      </c>
      <c r="G225" s="68" t="s">
        <v>1</v>
      </c>
      <c r="H225" s="52" t="str">
        <f t="shared" si="8"/>
        <v>XETRA</v>
      </c>
    </row>
    <row r="226" spans="2:8" ht="12.75" customHeight="1">
      <c r="B226" s="30"/>
      <c r="C226" s="67" t="s">
        <v>697</v>
      </c>
      <c r="D226" s="52" t="str">
        <f t="shared" si="7"/>
        <v>Buy</v>
      </c>
      <c r="E226" s="68">
        <v>147</v>
      </c>
      <c r="F226" s="68">
        <v>63.22</v>
      </c>
      <c r="G226" s="68" t="s">
        <v>1</v>
      </c>
      <c r="H226" s="52" t="str">
        <f t="shared" si="8"/>
        <v>XETRA</v>
      </c>
    </row>
    <row r="227" spans="2:8" ht="12.75" customHeight="1">
      <c r="B227" s="30"/>
      <c r="C227" s="67" t="s">
        <v>698</v>
      </c>
      <c r="D227" s="52" t="str">
        <f t="shared" si="7"/>
        <v>Buy</v>
      </c>
      <c r="E227" s="68">
        <v>165</v>
      </c>
      <c r="F227" s="68">
        <v>63.22</v>
      </c>
      <c r="G227" s="68" t="s">
        <v>1</v>
      </c>
      <c r="H227" s="52" t="str">
        <f t="shared" si="8"/>
        <v>XETRA</v>
      </c>
    </row>
    <row r="228" spans="2:8" ht="12.75" customHeight="1">
      <c r="B228" s="30"/>
      <c r="C228" s="67" t="s">
        <v>699</v>
      </c>
      <c r="D228" s="52" t="str">
        <f t="shared" si="7"/>
        <v>Buy</v>
      </c>
      <c r="E228" s="68">
        <v>186</v>
      </c>
      <c r="F228" s="68">
        <v>63.2</v>
      </c>
      <c r="G228" s="68" t="s">
        <v>1</v>
      </c>
      <c r="H228" s="52" t="str">
        <f t="shared" si="8"/>
        <v>XETRA</v>
      </c>
    </row>
    <row r="229" spans="2:8" ht="12.75" customHeight="1">
      <c r="B229" s="30"/>
      <c r="C229" s="67" t="s">
        <v>700</v>
      </c>
      <c r="D229" s="52" t="str">
        <f t="shared" si="7"/>
        <v>Buy</v>
      </c>
      <c r="E229" s="68">
        <v>256</v>
      </c>
      <c r="F229" s="68">
        <v>63.2</v>
      </c>
      <c r="G229" s="68" t="s">
        <v>1</v>
      </c>
      <c r="H229" s="52" t="str">
        <f t="shared" si="8"/>
        <v>XETRA</v>
      </c>
    </row>
    <row r="230" spans="2:8" ht="12.75" customHeight="1">
      <c r="B230" s="30"/>
      <c r="C230" s="67" t="s">
        <v>701</v>
      </c>
      <c r="D230" s="52" t="str">
        <f t="shared" si="7"/>
        <v>Buy</v>
      </c>
      <c r="E230" s="68">
        <v>5</v>
      </c>
      <c r="F230" s="68">
        <v>63.2</v>
      </c>
      <c r="G230" s="68" t="s">
        <v>1</v>
      </c>
      <c r="H230" s="52" t="str">
        <f t="shared" si="8"/>
        <v>XETRA</v>
      </c>
    </row>
    <row r="231" spans="2:8" ht="12.75" customHeight="1">
      <c r="B231" s="30"/>
      <c r="C231" s="67" t="s">
        <v>702</v>
      </c>
      <c r="D231" s="52" t="str">
        <f t="shared" si="7"/>
        <v>Buy</v>
      </c>
      <c r="E231" s="68">
        <v>200</v>
      </c>
      <c r="F231" s="68">
        <v>63.26</v>
      </c>
      <c r="G231" s="68" t="s">
        <v>1</v>
      </c>
      <c r="H231" s="52" t="str">
        <f t="shared" si="8"/>
        <v>XETRA</v>
      </c>
    </row>
    <row r="232" spans="2:8" ht="12.75" customHeight="1">
      <c r="B232" s="30"/>
      <c r="C232" s="67" t="s">
        <v>703</v>
      </c>
      <c r="D232" s="52" t="str">
        <f t="shared" si="7"/>
        <v>Buy</v>
      </c>
      <c r="E232" s="68">
        <v>261</v>
      </c>
      <c r="F232" s="68">
        <v>63.26</v>
      </c>
      <c r="G232" s="68" t="s">
        <v>1</v>
      </c>
      <c r="H232" s="52" t="str">
        <f t="shared" si="8"/>
        <v>XETRA</v>
      </c>
    </row>
    <row r="233" spans="2:8" ht="12.75" customHeight="1">
      <c r="B233" s="30"/>
      <c r="C233" s="67" t="s">
        <v>704</v>
      </c>
      <c r="D233" s="52" t="str">
        <f t="shared" si="7"/>
        <v>Buy</v>
      </c>
      <c r="E233" s="68">
        <v>732</v>
      </c>
      <c r="F233" s="68">
        <v>63.26</v>
      </c>
      <c r="G233" s="68" t="s">
        <v>1</v>
      </c>
      <c r="H233" s="52" t="str">
        <f t="shared" si="8"/>
        <v>XETRA</v>
      </c>
    </row>
    <row r="234" spans="2:8" ht="12.75" customHeight="1">
      <c r="B234" s="30"/>
      <c r="C234" s="67" t="s">
        <v>705</v>
      </c>
      <c r="D234" s="52" t="str">
        <f t="shared" si="7"/>
        <v>Buy</v>
      </c>
      <c r="E234" s="68">
        <v>253</v>
      </c>
      <c r="F234" s="68">
        <v>63.28</v>
      </c>
      <c r="G234" s="68" t="s">
        <v>1</v>
      </c>
      <c r="H234" s="52" t="str">
        <f t="shared" si="8"/>
        <v>XETRA</v>
      </c>
    </row>
    <row r="235" spans="2:8" ht="12.75" customHeight="1">
      <c r="B235" s="30"/>
      <c r="C235" s="67" t="s">
        <v>706</v>
      </c>
      <c r="D235" s="52" t="str">
        <f t="shared" si="7"/>
        <v>Buy</v>
      </c>
      <c r="E235" s="68">
        <v>193</v>
      </c>
      <c r="F235" s="68">
        <v>63.28</v>
      </c>
      <c r="G235" s="68" t="s">
        <v>1</v>
      </c>
      <c r="H235" s="52" t="str">
        <f t="shared" si="8"/>
        <v>XETRA</v>
      </c>
    </row>
    <row r="236" spans="2:8" ht="12.75" customHeight="1">
      <c r="B236" s="30"/>
      <c r="C236" s="67" t="s">
        <v>707</v>
      </c>
      <c r="D236" s="52" t="str">
        <f t="shared" si="7"/>
        <v>Buy</v>
      </c>
      <c r="E236" s="68">
        <v>17</v>
      </c>
      <c r="F236" s="68">
        <v>63.26</v>
      </c>
      <c r="G236" s="68" t="s">
        <v>1</v>
      </c>
      <c r="H236" s="52" t="str">
        <f t="shared" si="8"/>
        <v>XETRA</v>
      </c>
    </row>
    <row r="237" spans="2:8" ht="12.75" customHeight="1">
      <c r="B237" s="30"/>
      <c r="C237" s="67" t="s">
        <v>708</v>
      </c>
      <c r="D237" s="52" t="str">
        <f t="shared" si="7"/>
        <v>Buy</v>
      </c>
      <c r="E237" s="68">
        <v>100</v>
      </c>
      <c r="F237" s="68">
        <v>63.28</v>
      </c>
      <c r="G237" s="68" t="s">
        <v>1</v>
      </c>
      <c r="H237" s="52" t="str">
        <f t="shared" si="8"/>
        <v>XETRA</v>
      </c>
    </row>
    <row r="238" spans="2:8" ht="12.75" customHeight="1">
      <c r="B238" s="30"/>
      <c r="C238" s="67" t="s">
        <v>709</v>
      </c>
      <c r="D238" s="52" t="str">
        <f t="shared" si="7"/>
        <v>Buy</v>
      </c>
      <c r="E238" s="68">
        <v>281</v>
      </c>
      <c r="F238" s="68">
        <v>63.28</v>
      </c>
      <c r="G238" s="68" t="s">
        <v>1</v>
      </c>
      <c r="H238" s="52" t="str">
        <f t="shared" si="8"/>
        <v>XETRA</v>
      </c>
    </row>
    <row r="239" spans="2:8" ht="12.75" customHeight="1">
      <c r="B239" s="30"/>
      <c r="C239" s="67" t="s">
        <v>710</v>
      </c>
      <c r="D239" s="52" t="str">
        <f t="shared" si="7"/>
        <v>Buy</v>
      </c>
      <c r="E239" s="68">
        <v>162</v>
      </c>
      <c r="F239" s="68">
        <v>63.26</v>
      </c>
      <c r="G239" s="68" t="s">
        <v>1</v>
      </c>
      <c r="H239" s="52" t="str">
        <f t="shared" si="8"/>
        <v>XETRA</v>
      </c>
    </row>
    <row r="240" spans="2:8" ht="12.75" customHeight="1">
      <c r="B240" s="30"/>
      <c r="C240" s="67" t="s">
        <v>711</v>
      </c>
      <c r="D240" s="52" t="str">
        <f t="shared" si="7"/>
        <v>Buy</v>
      </c>
      <c r="E240" s="68">
        <v>255</v>
      </c>
      <c r="F240" s="68">
        <v>63.26</v>
      </c>
      <c r="G240" s="68" t="s">
        <v>1</v>
      </c>
      <c r="H240" s="52" t="str">
        <f t="shared" si="8"/>
        <v>XETRA</v>
      </c>
    </row>
    <row r="241" spans="2:8" ht="12.75" customHeight="1">
      <c r="B241" s="30"/>
      <c r="C241" s="67" t="s">
        <v>712</v>
      </c>
      <c r="D241" s="52" t="str">
        <f t="shared" si="7"/>
        <v>Buy</v>
      </c>
      <c r="E241" s="68">
        <v>121</v>
      </c>
      <c r="F241" s="68">
        <v>63.24</v>
      </c>
      <c r="G241" s="68" t="s">
        <v>1</v>
      </c>
      <c r="H241" s="52" t="str">
        <f t="shared" si="8"/>
        <v>XETRA</v>
      </c>
    </row>
    <row r="242" spans="2:8" ht="12.75" customHeight="1">
      <c r="B242" s="30"/>
      <c r="C242" s="67" t="s">
        <v>713</v>
      </c>
      <c r="D242" s="52" t="str">
        <f t="shared" si="7"/>
        <v>Buy</v>
      </c>
      <c r="E242" s="68">
        <v>78</v>
      </c>
      <c r="F242" s="68">
        <v>63.24</v>
      </c>
      <c r="G242" s="68" t="s">
        <v>1</v>
      </c>
      <c r="H242" s="52" t="str">
        <f t="shared" si="8"/>
        <v>XETRA</v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B1" sqref="B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43727</v>
      </c>
      <c r="D4" s="41">
        <f>SUM(E7:E2000)</f>
        <v>38000</v>
      </c>
      <c r="E4" s="29">
        <f>F4/D4</f>
        <v>63.391318421052631</v>
      </c>
      <c r="F4" s="42">
        <f>SUMPRODUCT(E7:E5000,F7:F5000)</f>
        <v>2408870.1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43727</v>
      </c>
      <c r="C7" s="76" t="s">
        <v>714</v>
      </c>
      <c r="D7" s="28" t="str">
        <f t="shared" ref="D7:D70" si="0">IF(C7="","","Buy")</f>
        <v>Buy</v>
      </c>
      <c r="E7" s="28">
        <v>383</v>
      </c>
      <c r="F7" s="28">
        <v>63.12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76" t="s">
        <v>715</v>
      </c>
      <c r="D8" s="28" t="str">
        <f t="shared" si="0"/>
        <v>Buy</v>
      </c>
      <c r="E8" s="28">
        <v>180</v>
      </c>
      <c r="F8" s="28">
        <v>62.98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76" t="s">
        <v>716</v>
      </c>
      <c r="D9" s="28" t="str">
        <f t="shared" si="0"/>
        <v>Buy</v>
      </c>
      <c r="E9" s="28">
        <v>110</v>
      </c>
      <c r="F9" s="28">
        <v>63.12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76" t="s">
        <v>717</v>
      </c>
      <c r="D10" s="28" t="str">
        <f t="shared" si="0"/>
        <v>Buy</v>
      </c>
      <c r="E10" s="28">
        <v>466</v>
      </c>
      <c r="F10" s="28">
        <v>63.2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76" t="s">
        <v>718</v>
      </c>
      <c r="D11" s="28" t="str">
        <f t="shared" si="0"/>
        <v>Buy</v>
      </c>
      <c r="E11" s="28">
        <v>500</v>
      </c>
      <c r="F11" s="28">
        <v>63.24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76" t="s">
        <v>719</v>
      </c>
      <c r="D12" s="28" t="str">
        <f t="shared" si="0"/>
        <v>Buy</v>
      </c>
      <c r="E12" s="28">
        <v>9</v>
      </c>
      <c r="F12" s="28">
        <v>63.24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76" t="s">
        <v>720</v>
      </c>
      <c r="D13" s="28" t="str">
        <f t="shared" si="0"/>
        <v>Buy</v>
      </c>
      <c r="E13" s="28">
        <v>247</v>
      </c>
      <c r="F13" s="28">
        <v>63.18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76" t="s">
        <v>721</v>
      </c>
      <c r="D14" s="28" t="str">
        <f t="shared" si="0"/>
        <v>Buy</v>
      </c>
      <c r="E14" s="28">
        <v>197</v>
      </c>
      <c r="F14" s="28">
        <v>63.26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76" t="s">
        <v>722</v>
      </c>
      <c r="D15" s="28" t="str">
        <f t="shared" si="0"/>
        <v>Buy</v>
      </c>
      <c r="E15" s="28">
        <v>212</v>
      </c>
      <c r="F15" s="28">
        <v>63.3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76" t="s">
        <v>723</v>
      </c>
      <c r="D16" s="28" t="str">
        <f t="shared" si="0"/>
        <v>Buy</v>
      </c>
      <c r="E16" s="28">
        <v>27</v>
      </c>
      <c r="F16" s="28">
        <v>63.3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76" t="s">
        <v>724</v>
      </c>
      <c r="D17" s="28" t="str">
        <f t="shared" si="0"/>
        <v>Buy</v>
      </c>
      <c r="E17" s="28">
        <v>235</v>
      </c>
      <c r="F17" s="28">
        <v>63.28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76" t="s">
        <v>725</v>
      </c>
      <c r="D18" s="28" t="str">
        <f t="shared" si="0"/>
        <v>Buy</v>
      </c>
      <c r="E18" s="28">
        <v>500</v>
      </c>
      <c r="F18" s="28">
        <v>63.32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76" t="s">
        <v>726</v>
      </c>
      <c r="D19" s="28" t="str">
        <f t="shared" si="0"/>
        <v>Buy</v>
      </c>
      <c r="E19" s="28">
        <v>247</v>
      </c>
      <c r="F19" s="28">
        <v>63.32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76" t="s">
        <v>727</v>
      </c>
      <c r="D20" s="28" t="str">
        <f t="shared" si="0"/>
        <v>Buy</v>
      </c>
      <c r="E20" s="28">
        <v>139</v>
      </c>
      <c r="F20" s="28">
        <v>63.32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76" t="s">
        <v>728</v>
      </c>
      <c r="D21" s="28" t="str">
        <f t="shared" si="0"/>
        <v>Buy</v>
      </c>
      <c r="E21" s="28">
        <v>102</v>
      </c>
      <c r="F21" s="28">
        <v>63.32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76" t="s">
        <v>729</v>
      </c>
      <c r="D22" s="28" t="str">
        <f t="shared" si="0"/>
        <v>Buy</v>
      </c>
      <c r="E22" s="28">
        <v>222</v>
      </c>
      <c r="F22" s="28">
        <v>63.32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76" t="s">
        <v>730</v>
      </c>
      <c r="D23" s="28" t="str">
        <f t="shared" si="0"/>
        <v>Buy</v>
      </c>
      <c r="E23" s="28">
        <v>329</v>
      </c>
      <c r="F23" s="28">
        <v>63.36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76" t="s">
        <v>731</v>
      </c>
      <c r="D24" s="28" t="str">
        <f t="shared" si="0"/>
        <v>Buy</v>
      </c>
      <c r="E24" s="28">
        <v>184</v>
      </c>
      <c r="F24" s="28">
        <v>63.34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76" t="s">
        <v>732</v>
      </c>
      <c r="D25" s="28" t="str">
        <f t="shared" si="0"/>
        <v>Buy</v>
      </c>
      <c r="E25" s="28">
        <v>99</v>
      </c>
      <c r="F25" s="28">
        <v>63.32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76" t="s">
        <v>733</v>
      </c>
      <c r="D26" s="28" t="str">
        <f t="shared" si="0"/>
        <v>Buy</v>
      </c>
      <c r="E26" s="28">
        <v>104</v>
      </c>
      <c r="F26" s="28">
        <v>63.32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76" t="s">
        <v>734</v>
      </c>
      <c r="D27" s="28" t="str">
        <f t="shared" si="0"/>
        <v>Buy</v>
      </c>
      <c r="E27" s="28">
        <v>92</v>
      </c>
      <c r="F27" s="28">
        <v>63.28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76" t="s">
        <v>735</v>
      </c>
      <c r="D28" s="28" t="str">
        <f t="shared" si="0"/>
        <v>Buy</v>
      </c>
      <c r="E28" s="28">
        <v>351</v>
      </c>
      <c r="F28" s="28">
        <v>63.28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76" t="s">
        <v>736</v>
      </c>
      <c r="D29" s="28" t="str">
        <f t="shared" si="0"/>
        <v>Buy</v>
      </c>
      <c r="E29" s="28">
        <v>269</v>
      </c>
      <c r="F29" s="28">
        <v>63.28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76" t="s">
        <v>737</v>
      </c>
      <c r="D30" s="28" t="str">
        <f t="shared" si="0"/>
        <v>Buy</v>
      </c>
      <c r="E30" s="28">
        <v>97</v>
      </c>
      <c r="F30" s="28">
        <v>63.28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76" t="s">
        <v>738</v>
      </c>
      <c r="D31" s="28" t="str">
        <f t="shared" si="0"/>
        <v>Buy</v>
      </c>
      <c r="E31" s="28">
        <v>514</v>
      </c>
      <c r="F31" s="28">
        <v>63.46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76" t="s">
        <v>739</v>
      </c>
      <c r="D32" s="28" t="str">
        <f t="shared" si="0"/>
        <v>Buy</v>
      </c>
      <c r="E32" s="28">
        <v>306</v>
      </c>
      <c r="F32" s="28">
        <v>63.46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76" t="s">
        <v>740</v>
      </c>
      <c r="D33" s="28" t="str">
        <f t="shared" si="0"/>
        <v>Buy</v>
      </c>
      <c r="E33" s="28">
        <v>35</v>
      </c>
      <c r="F33" s="28">
        <v>63.46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76" t="s">
        <v>741</v>
      </c>
      <c r="D34" s="28" t="str">
        <f t="shared" si="0"/>
        <v>Buy</v>
      </c>
      <c r="E34" s="28">
        <v>175</v>
      </c>
      <c r="F34" s="28">
        <v>63.46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76" t="s">
        <v>742</v>
      </c>
      <c r="D35" s="28" t="str">
        <f t="shared" si="0"/>
        <v>Buy</v>
      </c>
      <c r="E35" s="28">
        <v>297</v>
      </c>
      <c r="F35" s="28">
        <v>63.46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76" t="s">
        <v>743</v>
      </c>
      <c r="D36" s="28" t="str">
        <f t="shared" si="0"/>
        <v>Buy</v>
      </c>
      <c r="E36" s="28">
        <v>3</v>
      </c>
      <c r="F36" s="28">
        <v>63.48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76" t="s">
        <v>744</v>
      </c>
      <c r="D37" s="28" t="str">
        <f t="shared" si="0"/>
        <v>Buy</v>
      </c>
      <c r="E37" s="28">
        <v>300</v>
      </c>
      <c r="F37" s="28">
        <v>63.48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76" t="s">
        <v>745</v>
      </c>
      <c r="D38" s="28" t="str">
        <f t="shared" si="0"/>
        <v>Buy</v>
      </c>
      <c r="E38" s="28">
        <v>233</v>
      </c>
      <c r="F38" s="28">
        <v>63.48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76" t="s">
        <v>746</v>
      </c>
      <c r="D39" s="28" t="str">
        <f t="shared" si="0"/>
        <v>Buy</v>
      </c>
      <c r="E39" s="28">
        <v>70</v>
      </c>
      <c r="F39" s="28">
        <v>63.48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76" t="s">
        <v>747</v>
      </c>
      <c r="D40" s="28" t="str">
        <f t="shared" si="0"/>
        <v>Buy</v>
      </c>
      <c r="E40" s="28">
        <v>103</v>
      </c>
      <c r="F40" s="28">
        <v>63.48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76" t="s">
        <v>748</v>
      </c>
      <c r="D41" s="28" t="str">
        <f t="shared" si="0"/>
        <v>Buy</v>
      </c>
      <c r="E41" s="28">
        <v>168</v>
      </c>
      <c r="F41" s="28">
        <v>63.48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76" t="s">
        <v>749</v>
      </c>
      <c r="D42" s="28" t="str">
        <f t="shared" si="0"/>
        <v>Buy</v>
      </c>
      <c r="E42" s="28">
        <v>239</v>
      </c>
      <c r="F42" s="28">
        <v>63.48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76" t="s">
        <v>750</v>
      </c>
      <c r="D43" s="28" t="str">
        <f t="shared" si="0"/>
        <v>Buy</v>
      </c>
      <c r="E43" s="28">
        <v>212</v>
      </c>
      <c r="F43" s="28">
        <v>63.48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76" t="s">
        <v>751</v>
      </c>
      <c r="D44" s="28" t="str">
        <f t="shared" si="0"/>
        <v>Buy</v>
      </c>
      <c r="E44" s="28">
        <v>240</v>
      </c>
      <c r="F44" s="28">
        <v>63.48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76" t="s">
        <v>752</v>
      </c>
      <c r="D45" s="28" t="str">
        <f t="shared" si="0"/>
        <v>Buy</v>
      </c>
      <c r="E45" s="28">
        <v>54</v>
      </c>
      <c r="F45" s="28">
        <v>63.44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76" t="s">
        <v>753</v>
      </c>
      <c r="D46" s="28" t="str">
        <f t="shared" si="0"/>
        <v>Buy</v>
      </c>
      <c r="E46" s="28">
        <v>246</v>
      </c>
      <c r="F46" s="28">
        <v>63.44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76" t="s">
        <v>754</v>
      </c>
      <c r="D47" s="28" t="str">
        <f t="shared" si="0"/>
        <v>Buy</v>
      </c>
      <c r="E47" s="28">
        <v>344</v>
      </c>
      <c r="F47" s="28">
        <v>63.36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76" t="s">
        <v>755</v>
      </c>
      <c r="D48" s="28" t="str">
        <f t="shared" si="0"/>
        <v>Buy</v>
      </c>
      <c r="E48" s="28">
        <v>240</v>
      </c>
      <c r="F48" s="28">
        <v>63.3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76" t="s">
        <v>756</v>
      </c>
      <c r="D49" s="28" t="str">
        <f t="shared" si="0"/>
        <v>Buy</v>
      </c>
      <c r="E49" s="28">
        <v>300</v>
      </c>
      <c r="F49" s="28">
        <v>63.22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76" t="s">
        <v>757</v>
      </c>
      <c r="D50" s="28" t="str">
        <f t="shared" si="0"/>
        <v>Buy</v>
      </c>
      <c r="E50" s="28">
        <v>149</v>
      </c>
      <c r="F50" s="28">
        <v>63.22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76" t="s">
        <v>758</v>
      </c>
      <c r="D51" s="28" t="str">
        <f t="shared" si="0"/>
        <v>Buy</v>
      </c>
      <c r="E51" s="28">
        <v>227</v>
      </c>
      <c r="F51" s="28">
        <v>63.4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76" t="s">
        <v>759</v>
      </c>
      <c r="D52" s="28" t="str">
        <f t="shared" si="0"/>
        <v>Buy</v>
      </c>
      <c r="E52" s="28">
        <v>100</v>
      </c>
      <c r="F52" s="28">
        <v>63.42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76" t="s">
        <v>760</v>
      </c>
      <c r="D53" s="28" t="str">
        <f t="shared" si="0"/>
        <v>Buy</v>
      </c>
      <c r="E53" s="28">
        <v>253</v>
      </c>
      <c r="F53" s="28">
        <v>63.42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76" t="s">
        <v>761</v>
      </c>
      <c r="D54" s="28" t="str">
        <f t="shared" si="0"/>
        <v>Buy</v>
      </c>
      <c r="E54" s="28">
        <v>270</v>
      </c>
      <c r="F54" s="28">
        <v>63.42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76" t="s">
        <v>762</v>
      </c>
      <c r="D55" s="28" t="str">
        <f t="shared" si="0"/>
        <v>Buy</v>
      </c>
      <c r="E55" s="28">
        <v>97</v>
      </c>
      <c r="F55" s="28">
        <v>63.4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76" t="s">
        <v>763</v>
      </c>
      <c r="D56" s="28" t="str">
        <f t="shared" si="0"/>
        <v>Buy</v>
      </c>
      <c r="E56" s="28">
        <v>169</v>
      </c>
      <c r="F56" s="28">
        <v>63.4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76" t="s">
        <v>764</v>
      </c>
      <c r="D57" s="28" t="str">
        <f t="shared" si="0"/>
        <v>Buy</v>
      </c>
      <c r="E57" s="28">
        <v>180</v>
      </c>
      <c r="F57" s="28">
        <v>63.4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76" t="s">
        <v>765</v>
      </c>
      <c r="D58" s="28" t="str">
        <f t="shared" si="0"/>
        <v>Buy</v>
      </c>
      <c r="E58" s="28">
        <v>70</v>
      </c>
      <c r="F58" s="28">
        <v>63.4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76" t="s">
        <v>766</v>
      </c>
      <c r="D59" s="28" t="str">
        <f t="shared" si="0"/>
        <v>Buy</v>
      </c>
      <c r="E59" s="28">
        <v>8</v>
      </c>
      <c r="F59" s="28">
        <v>63.4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76" t="s">
        <v>767</v>
      </c>
      <c r="D60" s="28" t="str">
        <f t="shared" si="0"/>
        <v>Buy</v>
      </c>
      <c r="E60" s="28">
        <v>114</v>
      </c>
      <c r="F60" s="28">
        <v>63.4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76" t="s">
        <v>768</v>
      </c>
      <c r="D61" s="28" t="str">
        <f t="shared" si="0"/>
        <v>Buy</v>
      </c>
      <c r="E61" s="28">
        <v>293</v>
      </c>
      <c r="F61" s="28">
        <v>63.4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76" t="s">
        <v>769</v>
      </c>
      <c r="D62" s="28" t="str">
        <f t="shared" si="0"/>
        <v>Buy</v>
      </c>
      <c r="E62" s="28">
        <v>59</v>
      </c>
      <c r="F62" s="28">
        <v>63.44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76" t="s">
        <v>770</v>
      </c>
      <c r="D63" s="28" t="str">
        <f t="shared" si="0"/>
        <v>Buy</v>
      </c>
      <c r="E63" s="28">
        <v>232</v>
      </c>
      <c r="F63" s="28">
        <v>63.44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76" t="s">
        <v>771</v>
      </c>
      <c r="D64" s="28" t="str">
        <f t="shared" si="0"/>
        <v>Buy</v>
      </c>
      <c r="E64" s="28">
        <v>59</v>
      </c>
      <c r="F64" s="28">
        <v>63.44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76" t="s">
        <v>772</v>
      </c>
      <c r="D65" s="28" t="str">
        <f t="shared" si="0"/>
        <v>Buy</v>
      </c>
      <c r="E65" s="28">
        <v>391</v>
      </c>
      <c r="F65" s="28">
        <v>63.46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76" t="s">
        <v>773</v>
      </c>
      <c r="D66" s="28" t="str">
        <f t="shared" si="0"/>
        <v>Buy</v>
      </c>
      <c r="E66" s="28">
        <v>193</v>
      </c>
      <c r="F66" s="28">
        <v>63.46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76" t="s">
        <v>774</v>
      </c>
      <c r="D67" s="28" t="str">
        <f t="shared" si="0"/>
        <v>Buy</v>
      </c>
      <c r="E67" s="28">
        <v>207</v>
      </c>
      <c r="F67" s="28">
        <v>63.4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76" t="s">
        <v>775</v>
      </c>
      <c r="D68" s="28" t="str">
        <f t="shared" si="0"/>
        <v>Buy</v>
      </c>
      <c r="E68" s="28">
        <v>211</v>
      </c>
      <c r="F68" s="28">
        <v>63.38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76" t="s">
        <v>776</v>
      </c>
      <c r="D69" s="28" t="str">
        <f t="shared" si="0"/>
        <v>Buy</v>
      </c>
      <c r="E69" s="28">
        <v>197</v>
      </c>
      <c r="F69" s="28">
        <v>63.3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76" t="s">
        <v>777</v>
      </c>
      <c r="D70" s="28" t="str">
        <f t="shared" si="0"/>
        <v>Buy</v>
      </c>
      <c r="E70" s="28">
        <v>263</v>
      </c>
      <c r="F70" s="28">
        <v>63.28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76" t="s">
        <v>778</v>
      </c>
      <c r="D71" s="28" t="str">
        <f t="shared" ref="D71:D134" si="2">IF(C71="","","Buy")</f>
        <v>Buy</v>
      </c>
      <c r="E71" s="28">
        <v>221</v>
      </c>
      <c r="F71" s="28">
        <v>63.28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76" t="s">
        <v>779</v>
      </c>
      <c r="D72" s="28" t="str">
        <f t="shared" si="2"/>
        <v>Buy</v>
      </c>
      <c r="E72" s="28">
        <v>122</v>
      </c>
      <c r="F72" s="28">
        <v>63.28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76" t="s">
        <v>780</v>
      </c>
      <c r="D73" s="28" t="str">
        <f t="shared" si="2"/>
        <v>Buy</v>
      </c>
      <c r="E73" s="28">
        <v>77</v>
      </c>
      <c r="F73" s="28">
        <v>63.2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76" t="s">
        <v>781</v>
      </c>
      <c r="D74" s="28" t="str">
        <f t="shared" si="2"/>
        <v>Buy</v>
      </c>
      <c r="E74" s="28">
        <v>137</v>
      </c>
      <c r="F74" s="28">
        <v>63.24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76" t="s">
        <v>782</v>
      </c>
      <c r="D75" s="28" t="str">
        <f t="shared" si="2"/>
        <v>Buy</v>
      </c>
      <c r="E75" s="28">
        <v>41</v>
      </c>
      <c r="F75" s="28">
        <v>63.24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76" t="s">
        <v>783</v>
      </c>
      <c r="D76" s="28" t="str">
        <f t="shared" si="2"/>
        <v>Buy</v>
      </c>
      <c r="E76" s="28">
        <v>66</v>
      </c>
      <c r="F76" s="28">
        <v>63.24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76" t="s">
        <v>784</v>
      </c>
      <c r="D77" s="28" t="str">
        <f t="shared" si="2"/>
        <v>Buy</v>
      </c>
      <c r="E77" s="28">
        <v>101</v>
      </c>
      <c r="F77" s="28">
        <v>63.24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76" t="s">
        <v>785</v>
      </c>
      <c r="D78" s="28" t="str">
        <f t="shared" si="2"/>
        <v>Buy</v>
      </c>
      <c r="E78" s="28">
        <v>15</v>
      </c>
      <c r="F78" s="28">
        <v>63.28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76" t="s">
        <v>786</v>
      </c>
      <c r="D79" s="28" t="str">
        <f t="shared" si="2"/>
        <v>Buy</v>
      </c>
      <c r="E79" s="28">
        <v>252</v>
      </c>
      <c r="F79" s="28">
        <v>63.28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76" t="s">
        <v>787</v>
      </c>
      <c r="D80" s="28" t="str">
        <f t="shared" si="2"/>
        <v>Buy</v>
      </c>
      <c r="E80" s="28">
        <v>192</v>
      </c>
      <c r="F80" s="28">
        <v>63.22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76" t="s">
        <v>788</v>
      </c>
      <c r="D81" s="28" t="str">
        <f t="shared" si="2"/>
        <v>Buy</v>
      </c>
      <c r="E81" s="28">
        <v>216</v>
      </c>
      <c r="F81" s="28">
        <v>63.26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76" t="s">
        <v>789</v>
      </c>
      <c r="D82" s="28" t="str">
        <f t="shared" si="2"/>
        <v>Buy</v>
      </c>
      <c r="E82" s="28">
        <v>828</v>
      </c>
      <c r="F82" s="28">
        <v>63.34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76" t="s">
        <v>790</v>
      </c>
      <c r="D83" s="28" t="str">
        <f t="shared" si="2"/>
        <v>Buy</v>
      </c>
      <c r="E83" s="28">
        <v>207</v>
      </c>
      <c r="F83" s="28">
        <v>63.34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76" t="s">
        <v>791</v>
      </c>
      <c r="D84" s="28" t="str">
        <f t="shared" si="2"/>
        <v>Buy</v>
      </c>
      <c r="E84" s="28">
        <v>44</v>
      </c>
      <c r="F84" s="28">
        <v>63.38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76" t="s">
        <v>792</v>
      </c>
      <c r="D85" s="28" t="str">
        <f t="shared" si="2"/>
        <v>Buy</v>
      </c>
      <c r="E85" s="28">
        <v>239</v>
      </c>
      <c r="F85" s="28">
        <v>63.38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76" t="s">
        <v>793</v>
      </c>
      <c r="D86" s="28" t="str">
        <f t="shared" si="2"/>
        <v>Buy</v>
      </c>
      <c r="E86" s="28">
        <v>390</v>
      </c>
      <c r="F86" s="28">
        <v>63.42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76" t="s">
        <v>794</v>
      </c>
      <c r="D87" s="28" t="str">
        <f t="shared" si="2"/>
        <v>Buy</v>
      </c>
      <c r="E87" s="28">
        <v>232</v>
      </c>
      <c r="F87" s="28">
        <v>63.42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76" t="s">
        <v>795</v>
      </c>
      <c r="D88" s="28" t="str">
        <f t="shared" si="2"/>
        <v>Buy</v>
      </c>
      <c r="E88" s="28">
        <v>222</v>
      </c>
      <c r="F88" s="28">
        <v>63.42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76" t="s">
        <v>796</v>
      </c>
      <c r="D89" s="28" t="str">
        <f t="shared" si="2"/>
        <v>Buy</v>
      </c>
      <c r="E89" s="28">
        <v>491</v>
      </c>
      <c r="F89" s="28">
        <v>63.46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76" t="s">
        <v>796</v>
      </c>
      <c r="D90" s="28" t="str">
        <f t="shared" si="2"/>
        <v>Buy</v>
      </c>
      <c r="E90" s="28">
        <v>131</v>
      </c>
      <c r="F90" s="28">
        <v>63.46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76" t="s">
        <v>797</v>
      </c>
      <c r="D91" s="28" t="str">
        <f t="shared" si="2"/>
        <v>Buy</v>
      </c>
      <c r="E91" s="28">
        <v>192</v>
      </c>
      <c r="F91" s="28">
        <v>63.46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76" t="s">
        <v>798</v>
      </c>
      <c r="D92" s="28" t="str">
        <f t="shared" si="2"/>
        <v>Buy</v>
      </c>
      <c r="E92" s="28">
        <v>88</v>
      </c>
      <c r="F92" s="28">
        <v>63.46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76" t="s">
        <v>799</v>
      </c>
      <c r="D93" s="28" t="str">
        <f t="shared" si="2"/>
        <v>Buy</v>
      </c>
      <c r="E93" s="28">
        <v>272</v>
      </c>
      <c r="F93" s="28">
        <v>63.46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76" t="s">
        <v>800</v>
      </c>
      <c r="D94" s="28" t="str">
        <f t="shared" si="2"/>
        <v>Buy</v>
      </c>
      <c r="E94" s="28">
        <v>187</v>
      </c>
      <c r="F94" s="28">
        <v>63.38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76" t="s">
        <v>801</v>
      </c>
      <c r="D95" s="28" t="str">
        <f t="shared" si="2"/>
        <v>Buy</v>
      </c>
      <c r="E95" s="28">
        <v>51</v>
      </c>
      <c r="F95" s="28">
        <v>63.36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76" t="s">
        <v>802</v>
      </c>
      <c r="D96" s="28" t="str">
        <f t="shared" si="2"/>
        <v>Buy</v>
      </c>
      <c r="E96" s="28">
        <v>152</v>
      </c>
      <c r="F96" s="28">
        <v>63.36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76" t="s">
        <v>803</v>
      </c>
      <c r="D97" s="28" t="str">
        <f t="shared" si="2"/>
        <v>Buy</v>
      </c>
      <c r="E97" s="28">
        <v>119</v>
      </c>
      <c r="F97" s="28">
        <v>63.36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76" t="s">
        <v>804</v>
      </c>
      <c r="D98" s="28" t="str">
        <f t="shared" si="2"/>
        <v>Buy</v>
      </c>
      <c r="E98" s="28">
        <v>40</v>
      </c>
      <c r="F98" s="28">
        <v>63.36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76" t="s">
        <v>805</v>
      </c>
      <c r="D99" s="28" t="str">
        <f t="shared" si="2"/>
        <v>Buy</v>
      </c>
      <c r="E99" s="28">
        <v>194</v>
      </c>
      <c r="F99" s="28">
        <v>63.34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76" t="s">
        <v>806</v>
      </c>
      <c r="D100" s="28" t="str">
        <f t="shared" si="2"/>
        <v>Buy</v>
      </c>
      <c r="E100" s="28">
        <v>445</v>
      </c>
      <c r="F100" s="28">
        <v>63.4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76" t="s">
        <v>807</v>
      </c>
      <c r="D101" s="28" t="str">
        <f t="shared" si="2"/>
        <v>Buy</v>
      </c>
      <c r="E101" s="28">
        <v>26</v>
      </c>
      <c r="F101" s="28">
        <v>63.4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76" t="s">
        <v>808</v>
      </c>
      <c r="D102" s="28" t="str">
        <f t="shared" si="2"/>
        <v>Buy</v>
      </c>
      <c r="E102" s="28">
        <v>162</v>
      </c>
      <c r="F102" s="28">
        <v>63.4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76" t="s">
        <v>809</v>
      </c>
      <c r="D103" s="28" t="str">
        <f t="shared" si="2"/>
        <v>Buy</v>
      </c>
      <c r="E103" s="28">
        <v>57</v>
      </c>
      <c r="F103" s="28">
        <v>63.4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76" t="s">
        <v>810</v>
      </c>
      <c r="D104" s="28" t="str">
        <f t="shared" si="2"/>
        <v>Buy</v>
      </c>
      <c r="E104" s="28">
        <v>197</v>
      </c>
      <c r="F104" s="28">
        <v>63.42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76" t="s">
        <v>811</v>
      </c>
      <c r="D105" s="28" t="str">
        <f t="shared" si="2"/>
        <v>Buy</v>
      </c>
      <c r="E105" s="28">
        <v>25</v>
      </c>
      <c r="F105" s="28">
        <v>63.42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76" t="s">
        <v>812</v>
      </c>
      <c r="D106" s="28" t="str">
        <f t="shared" si="2"/>
        <v>Buy</v>
      </c>
      <c r="E106" s="28">
        <v>193</v>
      </c>
      <c r="F106" s="28">
        <v>63.42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76" t="s">
        <v>813</v>
      </c>
      <c r="D107" s="28" t="str">
        <f t="shared" si="2"/>
        <v>Buy</v>
      </c>
      <c r="E107" s="28">
        <v>203</v>
      </c>
      <c r="F107" s="28">
        <v>63.4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76" t="s">
        <v>814</v>
      </c>
      <c r="D108" s="28" t="str">
        <f t="shared" si="2"/>
        <v>Buy</v>
      </c>
      <c r="E108" s="28">
        <v>35</v>
      </c>
      <c r="F108" s="28">
        <v>63.42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76" t="s">
        <v>815</v>
      </c>
      <c r="D109" s="28" t="str">
        <f t="shared" si="2"/>
        <v>Buy</v>
      </c>
      <c r="E109" s="28">
        <v>148</v>
      </c>
      <c r="F109" s="28">
        <v>63.42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76" t="s">
        <v>816</v>
      </c>
      <c r="D110" s="28" t="str">
        <f t="shared" si="2"/>
        <v>Buy</v>
      </c>
      <c r="E110" s="28">
        <v>69</v>
      </c>
      <c r="F110" s="28">
        <v>63.42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76" t="s">
        <v>817</v>
      </c>
      <c r="D111" s="28" t="str">
        <f t="shared" si="2"/>
        <v>Buy</v>
      </c>
      <c r="E111" s="28">
        <v>10</v>
      </c>
      <c r="F111" s="28">
        <v>63.38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76" t="s">
        <v>818</v>
      </c>
      <c r="D112" s="28" t="str">
        <f t="shared" si="2"/>
        <v>Buy</v>
      </c>
      <c r="E112" s="28">
        <v>5</v>
      </c>
      <c r="F112" s="28">
        <v>63.38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76" t="s">
        <v>819</v>
      </c>
      <c r="D113" s="28" t="str">
        <f t="shared" si="2"/>
        <v>Buy</v>
      </c>
      <c r="E113" s="28">
        <v>197</v>
      </c>
      <c r="F113" s="28">
        <v>63.38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76" t="s">
        <v>820</v>
      </c>
      <c r="D114" s="28" t="str">
        <f t="shared" si="2"/>
        <v>Buy</v>
      </c>
      <c r="E114" s="28">
        <v>5</v>
      </c>
      <c r="F114" s="28">
        <v>63.38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76" t="s">
        <v>821</v>
      </c>
      <c r="D115" s="28" t="str">
        <f t="shared" si="2"/>
        <v>Buy</v>
      </c>
      <c r="E115" s="28">
        <v>318</v>
      </c>
      <c r="F115" s="28">
        <v>63.36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76" t="s">
        <v>822</v>
      </c>
      <c r="D116" s="28" t="str">
        <f t="shared" si="2"/>
        <v>Buy</v>
      </c>
      <c r="E116" s="28">
        <v>28</v>
      </c>
      <c r="F116" s="28">
        <v>63.36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76" t="s">
        <v>823</v>
      </c>
      <c r="D117" s="28" t="str">
        <f t="shared" si="2"/>
        <v>Buy</v>
      </c>
      <c r="E117" s="28">
        <v>158</v>
      </c>
      <c r="F117" s="28">
        <v>63.36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76" t="s">
        <v>824</v>
      </c>
      <c r="D118" s="28" t="str">
        <f t="shared" si="2"/>
        <v>Buy</v>
      </c>
      <c r="E118" s="28">
        <v>192</v>
      </c>
      <c r="F118" s="28">
        <v>63.42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76" t="s">
        <v>825</v>
      </c>
      <c r="D119" s="28" t="str">
        <f t="shared" si="2"/>
        <v>Buy</v>
      </c>
      <c r="E119" s="28">
        <v>278</v>
      </c>
      <c r="F119" s="28">
        <v>63.42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76" t="s">
        <v>826</v>
      </c>
      <c r="D120" s="28" t="str">
        <f t="shared" si="2"/>
        <v>Buy</v>
      </c>
      <c r="E120" s="28">
        <v>391</v>
      </c>
      <c r="F120" s="28">
        <v>63.42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76" t="s">
        <v>827</v>
      </c>
      <c r="D121" s="28" t="str">
        <f t="shared" si="2"/>
        <v>Buy</v>
      </c>
      <c r="E121" s="28">
        <v>81</v>
      </c>
      <c r="F121" s="28">
        <v>63.42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76" t="s">
        <v>828</v>
      </c>
      <c r="D122" s="28" t="str">
        <f t="shared" si="2"/>
        <v>Buy</v>
      </c>
      <c r="E122" s="28">
        <v>29</v>
      </c>
      <c r="F122" s="28">
        <v>63.4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76" t="s">
        <v>829</v>
      </c>
      <c r="D123" s="28" t="str">
        <f t="shared" si="2"/>
        <v>Buy</v>
      </c>
      <c r="E123" s="28">
        <v>217</v>
      </c>
      <c r="F123" s="28">
        <v>63.4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76" t="s">
        <v>830</v>
      </c>
      <c r="D124" s="28" t="str">
        <f t="shared" si="2"/>
        <v>Buy</v>
      </c>
      <c r="E124" s="28">
        <v>96</v>
      </c>
      <c r="F124" s="28">
        <v>63.4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76" t="s">
        <v>831</v>
      </c>
      <c r="D125" s="28" t="str">
        <f t="shared" si="2"/>
        <v>Buy</v>
      </c>
      <c r="E125" s="28">
        <v>140</v>
      </c>
      <c r="F125" s="28">
        <v>63.4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76" t="s">
        <v>832</v>
      </c>
      <c r="D126" s="28" t="str">
        <f t="shared" si="2"/>
        <v>Buy</v>
      </c>
      <c r="E126" s="28">
        <v>13</v>
      </c>
      <c r="F126" s="28">
        <v>63.4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76" t="s">
        <v>833</v>
      </c>
      <c r="D127" s="28" t="str">
        <f t="shared" si="2"/>
        <v>Buy</v>
      </c>
      <c r="E127" s="28">
        <v>177</v>
      </c>
      <c r="F127" s="28">
        <v>63.4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76" t="s">
        <v>834</v>
      </c>
      <c r="D128" s="28" t="str">
        <f t="shared" si="2"/>
        <v>Buy</v>
      </c>
      <c r="E128" s="28">
        <v>9</v>
      </c>
      <c r="F128" s="28">
        <v>63.4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76" t="s">
        <v>835</v>
      </c>
      <c r="D129" s="28" t="str">
        <f t="shared" si="2"/>
        <v>Buy</v>
      </c>
      <c r="E129" s="28">
        <v>223</v>
      </c>
      <c r="F129" s="28">
        <v>63.42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76" t="s">
        <v>836</v>
      </c>
      <c r="D130" s="28" t="str">
        <f t="shared" si="2"/>
        <v>Buy</v>
      </c>
      <c r="E130" s="28">
        <v>197</v>
      </c>
      <c r="F130" s="28">
        <v>63.4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76" t="s">
        <v>837</v>
      </c>
      <c r="D131" s="28" t="str">
        <f t="shared" si="2"/>
        <v>Buy</v>
      </c>
      <c r="E131" s="28">
        <v>7</v>
      </c>
      <c r="F131" s="28">
        <v>63.4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76" t="s">
        <v>838</v>
      </c>
      <c r="D132" s="28" t="str">
        <f t="shared" si="2"/>
        <v>Buy</v>
      </c>
      <c r="E132" s="28">
        <v>88</v>
      </c>
      <c r="F132" s="28">
        <v>63.38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76" t="s">
        <v>839</v>
      </c>
      <c r="D133" s="28" t="str">
        <f t="shared" si="2"/>
        <v>Buy</v>
      </c>
      <c r="E133" s="28">
        <v>123</v>
      </c>
      <c r="F133" s="28">
        <v>63.38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76" t="s">
        <v>840</v>
      </c>
      <c r="D134" s="28" t="str">
        <f t="shared" si="2"/>
        <v>Buy</v>
      </c>
      <c r="E134" s="28">
        <v>193</v>
      </c>
      <c r="F134" s="28">
        <v>63.34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76" t="s">
        <v>841</v>
      </c>
      <c r="D135" s="28" t="str">
        <f t="shared" ref="D135:D198" si="4">IF(C135="","","Buy")</f>
        <v>Buy</v>
      </c>
      <c r="E135" s="28">
        <v>267</v>
      </c>
      <c r="F135" s="28">
        <v>63.34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76" t="s">
        <v>842</v>
      </c>
      <c r="D136" s="28" t="str">
        <f t="shared" si="4"/>
        <v>Buy</v>
      </c>
      <c r="E136" s="28">
        <v>3</v>
      </c>
      <c r="F136" s="28">
        <v>63.34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76" t="s">
        <v>843</v>
      </c>
      <c r="D137" s="28" t="str">
        <f t="shared" si="4"/>
        <v>Buy</v>
      </c>
      <c r="E137" s="28">
        <v>59</v>
      </c>
      <c r="F137" s="28">
        <v>63.34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76" t="s">
        <v>844</v>
      </c>
      <c r="D138" s="28" t="str">
        <f t="shared" si="4"/>
        <v>Buy</v>
      </c>
      <c r="E138" s="28">
        <v>127</v>
      </c>
      <c r="F138" s="28">
        <v>63.34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76" t="s">
        <v>845</v>
      </c>
      <c r="D139" s="28" t="str">
        <f t="shared" si="4"/>
        <v>Buy</v>
      </c>
      <c r="E139" s="28">
        <v>143</v>
      </c>
      <c r="F139" s="28">
        <v>63.26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76" t="s">
        <v>846</v>
      </c>
      <c r="D140" s="28" t="str">
        <f t="shared" si="4"/>
        <v>Buy</v>
      </c>
      <c r="E140" s="28">
        <v>194</v>
      </c>
      <c r="F140" s="28">
        <v>63.26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76" t="s">
        <v>847</v>
      </c>
      <c r="D141" s="28" t="str">
        <f t="shared" si="4"/>
        <v>Buy</v>
      </c>
      <c r="E141" s="28">
        <v>263</v>
      </c>
      <c r="F141" s="28">
        <v>63.28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76" t="s">
        <v>848</v>
      </c>
      <c r="D142" s="28" t="str">
        <f t="shared" si="4"/>
        <v>Buy</v>
      </c>
      <c r="E142" s="28">
        <v>161</v>
      </c>
      <c r="F142" s="28">
        <v>63.34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76" t="s">
        <v>849</v>
      </c>
      <c r="D143" s="28" t="str">
        <f t="shared" si="4"/>
        <v>Buy</v>
      </c>
      <c r="E143" s="28">
        <v>82</v>
      </c>
      <c r="F143" s="28">
        <v>63.34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76" t="s">
        <v>850</v>
      </c>
      <c r="D144" s="28" t="str">
        <f t="shared" si="4"/>
        <v>Buy</v>
      </c>
      <c r="E144" s="28">
        <v>182</v>
      </c>
      <c r="F144" s="28">
        <v>63.34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76" t="s">
        <v>851</v>
      </c>
      <c r="D145" s="28" t="str">
        <f t="shared" si="4"/>
        <v>Buy</v>
      </c>
      <c r="E145" s="28">
        <v>337</v>
      </c>
      <c r="F145" s="28">
        <v>63.34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76" t="s">
        <v>852</v>
      </c>
      <c r="D146" s="28" t="str">
        <f t="shared" si="4"/>
        <v>Buy</v>
      </c>
      <c r="E146" s="28">
        <v>196</v>
      </c>
      <c r="F146" s="28">
        <v>63.36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76" t="s">
        <v>853</v>
      </c>
      <c r="D147" s="28" t="str">
        <f t="shared" si="4"/>
        <v>Buy</v>
      </c>
      <c r="E147" s="28">
        <v>158</v>
      </c>
      <c r="F147" s="28">
        <v>63.34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76" t="s">
        <v>854</v>
      </c>
      <c r="D148" s="28" t="str">
        <f t="shared" si="4"/>
        <v>Buy</v>
      </c>
      <c r="E148" s="28">
        <v>57</v>
      </c>
      <c r="F148" s="28">
        <v>63.36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76" t="s">
        <v>855</v>
      </c>
      <c r="D149" s="28" t="str">
        <f t="shared" si="4"/>
        <v>Buy</v>
      </c>
      <c r="E149" s="28">
        <v>169</v>
      </c>
      <c r="F149" s="28">
        <v>63.36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76" t="s">
        <v>856</v>
      </c>
      <c r="D150" s="28" t="str">
        <f t="shared" si="4"/>
        <v>Buy</v>
      </c>
      <c r="E150" s="28">
        <v>277</v>
      </c>
      <c r="F150" s="28">
        <v>63.32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76" t="s">
        <v>857</v>
      </c>
      <c r="D151" s="28" t="str">
        <f t="shared" si="4"/>
        <v>Buy</v>
      </c>
      <c r="E151" s="28">
        <v>745</v>
      </c>
      <c r="F151" s="28">
        <v>63.36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76" t="s">
        <v>858</v>
      </c>
      <c r="D152" s="28" t="str">
        <f t="shared" si="4"/>
        <v>Buy</v>
      </c>
      <c r="E152" s="28">
        <v>11</v>
      </c>
      <c r="F152" s="28">
        <v>63.4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76" t="s">
        <v>859</v>
      </c>
      <c r="D153" s="28" t="str">
        <f t="shared" si="4"/>
        <v>Buy</v>
      </c>
      <c r="E153" s="28">
        <v>182</v>
      </c>
      <c r="F153" s="28">
        <v>63.4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76" t="s">
        <v>860</v>
      </c>
      <c r="D154" s="28" t="str">
        <f t="shared" si="4"/>
        <v>Buy</v>
      </c>
      <c r="E154" s="28">
        <v>208</v>
      </c>
      <c r="F154" s="28">
        <v>63.4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76" t="s">
        <v>861</v>
      </c>
      <c r="D155" s="28" t="str">
        <f t="shared" si="4"/>
        <v>Buy</v>
      </c>
      <c r="E155" s="28">
        <v>96</v>
      </c>
      <c r="F155" s="28">
        <v>63.4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76" t="s">
        <v>862</v>
      </c>
      <c r="D156" s="28" t="str">
        <f t="shared" si="4"/>
        <v>Buy</v>
      </c>
      <c r="E156" s="28">
        <v>347</v>
      </c>
      <c r="F156" s="28">
        <v>63.42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76" t="s">
        <v>863</v>
      </c>
      <c r="D157" s="28" t="str">
        <f t="shared" si="4"/>
        <v>Buy</v>
      </c>
      <c r="E157" s="28">
        <v>233</v>
      </c>
      <c r="F157" s="28">
        <v>63.42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76" t="s">
        <v>864</v>
      </c>
      <c r="D158" s="28" t="str">
        <f t="shared" si="4"/>
        <v>Buy</v>
      </c>
      <c r="E158" s="28">
        <v>100</v>
      </c>
      <c r="F158" s="28">
        <v>63.48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76" t="s">
        <v>865</v>
      </c>
      <c r="D159" s="28" t="str">
        <f t="shared" si="4"/>
        <v>Buy</v>
      </c>
      <c r="E159" s="28">
        <v>200</v>
      </c>
      <c r="F159" s="28">
        <v>63.5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76" t="s">
        <v>866</v>
      </c>
      <c r="D160" s="28" t="str">
        <f t="shared" si="4"/>
        <v>Buy</v>
      </c>
      <c r="E160" s="28">
        <v>246</v>
      </c>
      <c r="F160" s="28">
        <v>63.5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76" t="s">
        <v>867</v>
      </c>
      <c r="D161" s="28" t="str">
        <f t="shared" si="4"/>
        <v>Buy</v>
      </c>
      <c r="E161" s="28">
        <v>266</v>
      </c>
      <c r="F161" s="28">
        <v>63.5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76" t="s">
        <v>868</v>
      </c>
      <c r="D162" s="28" t="str">
        <f t="shared" si="4"/>
        <v>Buy</v>
      </c>
      <c r="E162" s="28">
        <v>269</v>
      </c>
      <c r="F162" s="28">
        <v>63.5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76" t="s">
        <v>869</v>
      </c>
      <c r="D163" s="28" t="str">
        <f t="shared" si="4"/>
        <v>Buy</v>
      </c>
      <c r="E163" s="28">
        <v>147</v>
      </c>
      <c r="F163" s="28">
        <v>63.5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76" t="s">
        <v>870</v>
      </c>
      <c r="D164" s="28" t="str">
        <f t="shared" si="4"/>
        <v>Buy</v>
      </c>
      <c r="E164" s="28">
        <v>125</v>
      </c>
      <c r="F164" s="28">
        <v>63.5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76" t="s">
        <v>871</v>
      </c>
      <c r="D165" s="28" t="str">
        <f t="shared" si="4"/>
        <v>Buy</v>
      </c>
      <c r="E165" s="28">
        <v>167</v>
      </c>
      <c r="F165" s="28">
        <v>63.52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76" t="s">
        <v>872</v>
      </c>
      <c r="D166" s="28" t="str">
        <f t="shared" si="4"/>
        <v>Buy</v>
      </c>
      <c r="E166" s="28">
        <v>141</v>
      </c>
      <c r="F166" s="28">
        <v>63.52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76" t="s">
        <v>873</v>
      </c>
      <c r="D167" s="28" t="str">
        <f t="shared" si="4"/>
        <v>Buy</v>
      </c>
      <c r="E167" s="28">
        <v>59</v>
      </c>
      <c r="F167" s="28">
        <v>63.52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76" t="s">
        <v>874</v>
      </c>
      <c r="D168" s="28" t="str">
        <f t="shared" si="4"/>
        <v>Buy</v>
      </c>
      <c r="E168" s="28">
        <v>171</v>
      </c>
      <c r="F168" s="28">
        <v>63.52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76" t="s">
        <v>875</v>
      </c>
      <c r="D169" s="28" t="str">
        <f t="shared" si="4"/>
        <v>Buy</v>
      </c>
      <c r="E169" s="28">
        <v>88</v>
      </c>
      <c r="F169" s="28">
        <v>63.52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76" t="s">
        <v>876</v>
      </c>
      <c r="D170" s="28" t="str">
        <f t="shared" si="4"/>
        <v>Buy</v>
      </c>
      <c r="E170" s="28">
        <v>109</v>
      </c>
      <c r="F170" s="28">
        <v>63.52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76" t="s">
        <v>877</v>
      </c>
      <c r="D171" s="28" t="str">
        <f t="shared" si="4"/>
        <v>Buy</v>
      </c>
      <c r="E171" s="28">
        <v>41</v>
      </c>
      <c r="F171" s="28">
        <v>63.4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76" t="s">
        <v>878</v>
      </c>
      <c r="D172" s="28" t="str">
        <f t="shared" si="4"/>
        <v>Buy</v>
      </c>
      <c r="E172" s="28">
        <v>438</v>
      </c>
      <c r="F172" s="28">
        <v>63.5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76" t="s">
        <v>879</v>
      </c>
      <c r="D173" s="28" t="str">
        <f t="shared" si="4"/>
        <v>Buy</v>
      </c>
      <c r="E173" s="28">
        <v>143</v>
      </c>
      <c r="F173" s="28">
        <v>63.52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76" t="s">
        <v>880</v>
      </c>
      <c r="D174" s="28" t="str">
        <f t="shared" si="4"/>
        <v>Buy</v>
      </c>
      <c r="E174" s="28">
        <v>124</v>
      </c>
      <c r="F174" s="28">
        <v>63.52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76" t="s">
        <v>881</v>
      </c>
      <c r="D175" s="28" t="str">
        <f t="shared" si="4"/>
        <v>Buy</v>
      </c>
      <c r="E175" s="28">
        <v>189</v>
      </c>
      <c r="F175" s="28">
        <v>63.46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76" t="s">
        <v>882</v>
      </c>
      <c r="D176" s="28" t="str">
        <f t="shared" si="4"/>
        <v>Buy</v>
      </c>
      <c r="E176" s="28">
        <v>187</v>
      </c>
      <c r="F176" s="28">
        <v>63.46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76" t="s">
        <v>883</v>
      </c>
      <c r="D177" s="28" t="str">
        <f t="shared" si="4"/>
        <v>Buy</v>
      </c>
      <c r="E177" s="28">
        <v>400</v>
      </c>
      <c r="F177" s="28">
        <v>63.48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76" t="s">
        <v>884</v>
      </c>
      <c r="D178" s="28" t="str">
        <f t="shared" si="4"/>
        <v>Buy</v>
      </c>
      <c r="E178" s="28">
        <v>125</v>
      </c>
      <c r="F178" s="28">
        <v>63.48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76" t="s">
        <v>885</v>
      </c>
      <c r="D179" s="28" t="str">
        <f t="shared" si="4"/>
        <v>Buy</v>
      </c>
      <c r="E179" s="28">
        <v>183</v>
      </c>
      <c r="F179" s="28">
        <v>63.48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76" t="s">
        <v>886</v>
      </c>
      <c r="D180" s="28" t="str">
        <f t="shared" si="4"/>
        <v>Buy</v>
      </c>
      <c r="E180" s="28">
        <v>206</v>
      </c>
      <c r="F180" s="28">
        <v>63.48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76" t="s">
        <v>887</v>
      </c>
      <c r="D181" s="28" t="str">
        <f t="shared" si="4"/>
        <v>Buy</v>
      </c>
      <c r="E181" s="28">
        <v>160</v>
      </c>
      <c r="F181" s="28">
        <v>63.44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76" t="s">
        <v>888</v>
      </c>
      <c r="D182" s="28" t="str">
        <f t="shared" si="4"/>
        <v>Buy</v>
      </c>
      <c r="E182" s="28">
        <v>28</v>
      </c>
      <c r="F182" s="28">
        <v>63.44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76" t="s">
        <v>889</v>
      </c>
      <c r="D183" s="28" t="str">
        <f t="shared" si="4"/>
        <v>Buy</v>
      </c>
      <c r="E183" s="28">
        <v>160</v>
      </c>
      <c r="F183" s="28">
        <v>63.48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76" t="s">
        <v>890</v>
      </c>
      <c r="D184" s="28" t="str">
        <f t="shared" si="4"/>
        <v>Buy</v>
      </c>
      <c r="E184" s="28">
        <v>26</v>
      </c>
      <c r="F184" s="28">
        <v>63.48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76" t="s">
        <v>891</v>
      </c>
      <c r="D185" s="28" t="str">
        <f t="shared" si="4"/>
        <v>Buy</v>
      </c>
      <c r="E185" s="28">
        <v>206</v>
      </c>
      <c r="F185" s="28">
        <v>63.48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76" t="s">
        <v>892</v>
      </c>
      <c r="D186" s="28" t="str">
        <f t="shared" si="4"/>
        <v>Buy</v>
      </c>
      <c r="E186" s="28">
        <v>236</v>
      </c>
      <c r="F186" s="28">
        <v>63.48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76" t="s">
        <v>893</v>
      </c>
      <c r="D187" s="28" t="str">
        <f t="shared" si="4"/>
        <v>Buy</v>
      </c>
      <c r="E187" s="28">
        <v>131</v>
      </c>
      <c r="F187" s="28">
        <v>63.48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76" t="s">
        <v>894</v>
      </c>
      <c r="D188" s="28" t="str">
        <f t="shared" si="4"/>
        <v>Buy</v>
      </c>
      <c r="E188" s="28">
        <v>188</v>
      </c>
      <c r="F188" s="28">
        <v>63.46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76" t="s">
        <v>895</v>
      </c>
      <c r="D189" s="28" t="str">
        <f t="shared" si="4"/>
        <v>Buy</v>
      </c>
      <c r="E189" s="28">
        <v>209</v>
      </c>
      <c r="F189" s="28">
        <v>63.46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76" t="s">
        <v>896</v>
      </c>
      <c r="D190" s="28" t="str">
        <f t="shared" si="4"/>
        <v>Buy</v>
      </c>
      <c r="E190" s="28">
        <v>307</v>
      </c>
      <c r="F190" s="28">
        <v>63.46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76" t="s">
        <v>897</v>
      </c>
      <c r="D191" s="28" t="str">
        <f t="shared" si="4"/>
        <v>Buy</v>
      </c>
      <c r="E191" s="28">
        <v>257</v>
      </c>
      <c r="F191" s="28">
        <v>63.5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76" t="s">
        <v>898</v>
      </c>
      <c r="D192" s="28" t="str">
        <f t="shared" si="4"/>
        <v>Buy</v>
      </c>
      <c r="E192" s="28">
        <v>202</v>
      </c>
      <c r="F192" s="28">
        <v>63.5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76" t="s">
        <v>899</v>
      </c>
      <c r="D193" s="28" t="str">
        <f t="shared" si="4"/>
        <v>Buy</v>
      </c>
      <c r="E193" s="28">
        <v>224</v>
      </c>
      <c r="F193" s="28">
        <v>63.44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76" t="s">
        <v>900</v>
      </c>
      <c r="D194" s="28" t="str">
        <f t="shared" si="4"/>
        <v>Buy</v>
      </c>
      <c r="E194" s="28">
        <v>217</v>
      </c>
      <c r="F194" s="28">
        <v>63.4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76" t="s">
        <v>901</v>
      </c>
      <c r="D195" s="28" t="str">
        <f t="shared" si="4"/>
        <v>Buy</v>
      </c>
      <c r="E195" s="28">
        <v>182</v>
      </c>
      <c r="F195" s="28">
        <v>63.38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76" t="s">
        <v>902</v>
      </c>
      <c r="D196" s="28" t="str">
        <f t="shared" si="4"/>
        <v>Buy</v>
      </c>
      <c r="E196" s="28">
        <v>73</v>
      </c>
      <c r="F196" s="28">
        <v>63.38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76" t="s">
        <v>903</v>
      </c>
      <c r="D197" s="28" t="str">
        <f t="shared" si="4"/>
        <v>Buy</v>
      </c>
      <c r="E197" s="28">
        <v>110</v>
      </c>
      <c r="F197" s="28">
        <v>63.38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76" t="s">
        <v>904</v>
      </c>
      <c r="D198" s="28" t="str">
        <f t="shared" si="4"/>
        <v>Buy</v>
      </c>
      <c r="E198" s="28">
        <v>248</v>
      </c>
      <c r="F198" s="28">
        <v>63.38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76" t="s">
        <v>905</v>
      </c>
      <c r="D199" s="28" t="str">
        <f t="shared" ref="D199:D201" si="6">IF(C199="","","Buy")</f>
        <v>Buy</v>
      </c>
      <c r="E199" s="28">
        <v>112</v>
      </c>
      <c r="F199" s="28">
        <v>63.36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76" t="s">
        <v>906</v>
      </c>
      <c r="D200" s="28" t="str">
        <f t="shared" si="6"/>
        <v>Buy</v>
      </c>
      <c r="E200" s="28">
        <v>98</v>
      </c>
      <c r="F200" s="28">
        <v>63.36</v>
      </c>
      <c r="G200" s="52" t="s">
        <v>1</v>
      </c>
      <c r="H200" s="52" t="str">
        <f t="shared" ref="H200:H201" si="7">IF(F200="","","XETRA")</f>
        <v>XETRA</v>
      </c>
    </row>
    <row r="201" spans="2:8" ht="12.75" customHeight="1">
      <c r="B201" s="30"/>
      <c r="C201" s="76" t="s">
        <v>907</v>
      </c>
      <c r="D201" s="28" t="str">
        <f t="shared" si="6"/>
        <v>Buy</v>
      </c>
      <c r="E201" s="28">
        <v>228</v>
      </c>
      <c r="F201" s="28">
        <v>63.38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28" t="s">
        <v>908</v>
      </c>
      <c r="D202" s="28" t="str">
        <f t="shared" ref="D202:D263" si="8">IF(C202="","","Buy")</f>
        <v>Buy</v>
      </c>
      <c r="E202" s="28">
        <v>357</v>
      </c>
      <c r="F202" s="28">
        <v>63.42</v>
      </c>
      <c r="G202" s="52" t="s">
        <v>1</v>
      </c>
      <c r="H202" s="52" t="str">
        <f t="shared" ref="H202:H263" si="9">IF(F202="","","XETRA")</f>
        <v>XETRA</v>
      </c>
    </row>
    <row r="203" spans="2:8" ht="12.75" customHeight="1">
      <c r="B203" s="30"/>
      <c r="C203" s="28" t="s">
        <v>909</v>
      </c>
      <c r="D203" s="28" t="str">
        <f t="shared" si="8"/>
        <v>Buy</v>
      </c>
      <c r="E203" s="28">
        <v>278</v>
      </c>
      <c r="F203" s="28">
        <v>63.46</v>
      </c>
      <c r="G203" s="52" t="s">
        <v>1</v>
      </c>
      <c r="H203" s="52" t="str">
        <f t="shared" si="9"/>
        <v>XETRA</v>
      </c>
    </row>
    <row r="204" spans="2:8" ht="12.75" customHeight="1">
      <c r="B204" s="30"/>
      <c r="C204" s="28" t="s">
        <v>910</v>
      </c>
      <c r="D204" s="28" t="str">
        <f t="shared" si="8"/>
        <v>Buy</v>
      </c>
      <c r="E204" s="28">
        <v>279</v>
      </c>
      <c r="F204" s="28">
        <v>63.52</v>
      </c>
      <c r="G204" s="52" t="s">
        <v>1</v>
      </c>
      <c r="H204" s="52" t="str">
        <f t="shared" si="9"/>
        <v>XETRA</v>
      </c>
    </row>
    <row r="205" spans="2:8" ht="12.75" customHeight="1">
      <c r="B205" s="30"/>
      <c r="C205" s="28" t="s">
        <v>911</v>
      </c>
      <c r="D205" s="28" t="str">
        <f t="shared" si="8"/>
        <v>Buy</v>
      </c>
      <c r="E205" s="28">
        <v>376</v>
      </c>
      <c r="F205" s="28">
        <v>63.5</v>
      </c>
      <c r="G205" s="52" t="s">
        <v>1</v>
      </c>
      <c r="H205" s="52" t="str">
        <f t="shared" si="9"/>
        <v>XETRA</v>
      </c>
    </row>
    <row r="206" spans="2:8" ht="12.75" customHeight="1">
      <c r="B206" s="30"/>
      <c r="C206" s="28" t="s">
        <v>912</v>
      </c>
      <c r="D206" s="28" t="str">
        <f t="shared" si="8"/>
        <v>Buy</v>
      </c>
      <c r="E206" s="28">
        <v>223</v>
      </c>
      <c r="F206" s="28">
        <v>63.5</v>
      </c>
      <c r="G206" s="52" t="s">
        <v>1</v>
      </c>
      <c r="H206" s="52" t="str">
        <f t="shared" si="9"/>
        <v>XETRA</v>
      </c>
    </row>
    <row r="207" spans="2:8" ht="12.75" customHeight="1">
      <c r="B207" s="30"/>
      <c r="C207" s="28" t="s">
        <v>913</v>
      </c>
      <c r="D207" s="28" t="str">
        <f t="shared" si="8"/>
        <v>Buy</v>
      </c>
      <c r="E207" s="28">
        <v>381</v>
      </c>
      <c r="F207" s="28">
        <v>63.52</v>
      </c>
      <c r="G207" s="52" t="s">
        <v>1</v>
      </c>
      <c r="H207" s="52" t="str">
        <f t="shared" si="9"/>
        <v>XETRA</v>
      </c>
    </row>
    <row r="208" spans="2:8" ht="12.75" customHeight="1">
      <c r="B208" s="30"/>
      <c r="C208" s="28" t="s">
        <v>914</v>
      </c>
      <c r="D208" s="28" t="str">
        <f t="shared" si="8"/>
        <v>Buy</v>
      </c>
      <c r="E208" s="28">
        <v>72</v>
      </c>
      <c r="F208" s="28">
        <v>63.56</v>
      </c>
      <c r="G208" s="52" t="s">
        <v>1</v>
      </c>
      <c r="H208" s="52" t="str">
        <f t="shared" si="9"/>
        <v>XETRA</v>
      </c>
    </row>
    <row r="209" spans="2:8" ht="12.75" customHeight="1">
      <c r="B209" s="30"/>
      <c r="C209" s="28" t="s">
        <v>915</v>
      </c>
      <c r="D209" s="28" t="str">
        <f t="shared" si="8"/>
        <v>Buy</v>
      </c>
      <c r="E209" s="28">
        <v>204</v>
      </c>
      <c r="F209" s="28">
        <v>63.56</v>
      </c>
      <c r="G209" s="52" t="s">
        <v>1</v>
      </c>
      <c r="H209" s="52" t="str">
        <f t="shared" si="9"/>
        <v>XETRA</v>
      </c>
    </row>
    <row r="210" spans="2:8" ht="12.75" customHeight="1">
      <c r="B210" s="30"/>
      <c r="C210" s="28" t="s">
        <v>916</v>
      </c>
      <c r="D210" s="28" t="str">
        <f t="shared" si="8"/>
        <v>Buy</v>
      </c>
      <c r="E210" s="28">
        <v>231</v>
      </c>
      <c r="F210" s="28">
        <v>63.5</v>
      </c>
      <c r="G210" s="52" t="s">
        <v>1</v>
      </c>
      <c r="H210" s="52" t="str">
        <f t="shared" si="9"/>
        <v>XETRA</v>
      </c>
    </row>
    <row r="211" spans="2:8" ht="12.75" customHeight="1">
      <c r="B211" s="30"/>
      <c r="C211" s="28"/>
      <c r="D211" s="28" t="str">
        <f t="shared" si="8"/>
        <v/>
      </c>
      <c r="E211" s="28"/>
      <c r="F211" s="28"/>
      <c r="G211" s="52"/>
      <c r="H211" s="52" t="str">
        <f t="shared" si="9"/>
        <v/>
      </c>
    </row>
    <row r="212" spans="2:8" ht="12.75" customHeight="1">
      <c r="B212" s="30"/>
      <c r="C212" s="28"/>
      <c r="D212" s="28" t="str">
        <f t="shared" si="8"/>
        <v/>
      </c>
      <c r="E212" s="28"/>
      <c r="F212" s="28"/>
      <c r="G212" s="52"/>
      <c r="H212" s="52" t="str">
        <f t="shared" si="9"/>
        <v/>
      </c>
    </row>
    <row r="213" spans="2:8" ht="12.75" customHeight="1">
      <c r="B213" s="30"/>
      <c r="C213" s="28"/>
      <c r="D213" s="28" t="str">
        <f t="shared" si="8"/>
        <v/>
      </c>
      <c r="E213" s="28"/>
      <c r="F213" s="28"/>
      <c r="G213" s="52"/>
      <c r="H213" s="52" t="str">
        <f t="shared" si="9"/>
        <v/>
      </c>
    </row>
    <row r="214" spans="2:8" ht="12.75" customHeight="1">
      <c r="B214" s="30"/>
      <c r="C214" s="28"/>
      <c r="D214" s="28" t="str">
        <f t="shared" si="8"/>
        <v/>
      </c>
      <c r="E214" s="28"/>
      <c r="F214" s="28"/>
      <c r="G214" s="52"/>
      <c r="H214" s="52" t="str">
        <f t="shared" si="9"/>
        <v/>
      </c>
    </row>
    <row r="215" spans="2:8" ht="12.75" customHeight="1">
      <c r="B215" s="30"/>
      <c r="C215" s="28"/>
      <c r="D215" s="28" t="str">
        <f t="shared" si="8"/>
        <v/>
      </c>
      <c r="E215" s="28"/>
      <c r="F215" s="28"/>
      <c r="G215" s="52"/>
      <c r="H215" s="52" t="str">
        <f t="shared" si="9"/>
        <v/>
      </c>
    </row>
    <row r="216" spans="2:8" ht="12.75" customHeight="1">
      <c r="B216" s="30"/>
      <c r="C216" s="28"/>
      <c r="D216" s="28" t="str">
        <f t="shared" si="8"/>
        <v/>
      </c>
      <c r="E216" s="28"/>
      <c r="F216" s="28"/>
      <c r="G216" s="52"/>
      <c r="H216" s="52" t="str">
        <f t="shared" si="9"/>
        <v/>
      </c>
    </row>
    <row r="217" spans="2:8" ht="12.75" customHeight="1">
      <c r="B217" s="30"/>
      <c r="C217" s="28"/>
      <c r="D217" s="28" t="str">
        <f t="shared" si="8"/>
        <v/>
      </c>
      <c r="E217" s="28"/>
      <c r="F217" s="28"/>
      <c r="G217" s="52"/>
      <c r="H217" s="52" t="str">
        <f t="shared" si="9"/>
        <v/>
      </c>
    </row>
    <row r="218" spans="2:8" ht="12.75" customHeight="1">
      <c r="B218" s="30"/>
      <c r="C218" s="28"/>
      <c r="D218" s="28" t="str">
        <f t="shared" si="8"/>
        <v/>
      </c>
      <c r="E218" s="28"/>
      <c r="F218" s="28"/>
      <c r="G218" s="52"/>
      <c r="H218" s="52" t="str">
        <f t="shared" si="9"/>
        <v/>
      </c>
    </row>
    <row r="219" spans="2:8" ht="12.75" customHeight="1">
      <c r="B219" s="30"/>
      <c r="C219" s="28"/>
      <c r="D219" s="28" t="str">
        <f t="shared" si="8"/>
        <v/>
      </c>
      <c r="E219" s="28"/>
      <c r="F219" s="28"/>
      <c r="G219" s="52"/>
      <c r="H219" s="52" t="str">
        <f t="shared" si="9"/>
        <v/>
      </c>
    </row>
    <row r="220" spans="2:8" ht="12.75" customHeight="1">
      <c r="B220" s="30"/>
      <c r="C220" s="28"/>
      <c r="D220" s="28" t="str">
        <f t="shared" si="8"/>
        <v/>
      </c>
      <c r="E220" s="28"/>
      <c r="F220" s="28"/>
      <c r="G220" s="52"/>
      <c r="H220" s="52" t="str">
        <f t="shared" si="9"/>
        <v/>
      </c>
    </row>
    <row r="221" spans="2:8" ht="12.75" customHeight="1">
      <c r="B221" s="30"/>
      <c r="C221" s="28"/>
      <c r="D221" s="28" t="str">
        <f t="shared" si="8"/>
        <v/>
      </c>
      <c r="E221" s="28"/>
      <c r="F221" s="28"/>
      <c r="G221" s="52"/>
      <c r="H221" s="52" t="str">
        <f t="shared" si="9"/>
        <v/>
      </c>
    </row>
    <row r="222" spans="2:8" ht="12.75" customHeight="1">
      <c r="B222" s="30"/>
      <c r="C222" s="28"/>
      <c r="D222" s="28" t="str">
        <f t="shared" si="8"/>
        <v/>
      </c>
      <c r="E222" s="28"/>
      <c r="F222" s="28"/>
      <c r="G222" s="52"/>
      <c r="H222" s="52" t="str">
        <f t="shared" si="9"/>
        <v/>
      </c>
    </row>
    <row r="223" spans="2:8" ht="12.75" customHeight="1">
      <c r="B223" s="30"/>
      <c r="C223" s="28"/>
      <c r="D223" s="28" t="str">
        <f t="shared" si="8"/>
        <v/>
      </c>
      <c r="E223" s="28"/>
      <c r="F223" s="28"/>
      <c r="G223" s="52"/>
      <c r="H223" s="52" t="str">
        <f t="shared" si="9"/>
        <v/>
      </c>
    </row>
    <row r="224" spans="2:8" ht="12.75" customHeight="1">
      <c r="B224" s="30"/>
      <c r="C224" s="28"/>
      <c r="D224" s="28" t="str">
        <f t="shared" si="8"/>
        <v/>
      </c>
      <c r="E224" s="28"/>
      <c r="F224" s="28"/>
      <c r="G224" s="52"/>
      <c r="H224" s="52" t="str">
        <f t="shared" si="9"/>
        <v/>
      </c>
    </row>
    <row r="225" spans="2:8" ht="12.75" customHeight="1">
      <c r="B225" s="30"/>
      <c r="C225" s="28"/>
      <c r="D225" s="28" t="str">
        <f t="shared" si="8"/>
        <v/>
      </c>
      <c r="E225" s="28"/>
      <c r="F225" s="28"/>
      <c r="G225" s="52"/>
      <c r="H225" s="52" t="str">
        <f t="shared" si="9"/>
        <v/>
      </c>
    </row>
    <row r="226" spans="2:8" ht="12.75" customHeight="1">
      <c r="B226" s="30"/>
      <c r="C226" s="28"/>
      <c r="D226" s="28" t="str">
        <f t="shared" si="8"/>
        <v/>
      </c>
      <c r="E226" s="28"/>
      <c r="F226" s="28"/>
      <c r="G226" s="52"/>
      <c r="H226" s="52" t="str">
        <f t="shared" si="9"/>
        <v/>
      </c>
    </row>
    <row r="227" spans="2:8" ht="12.75" customHeight="1">
      <c r="B227" s="30"/>
      <c r="C227" s="28"/>
      <c r="D227" s="28" t="str">
        <f t="shared" si="8"/>
        <v/>
      </c>
      <c r="E227" s="28"/>
      <c r="F227" s="28"/>
      <c r="G227" s="52"/>
      <c r="H227" s="52" t="str">
        <f t="shared" si="9"/>
        <v/>
      </c>
    </row>
    <row r="228" spans="2:8" ht="12.75" customHeight="1">
      <c r="B228" s="30"/>
      <c r="C228" s="28"/>
      <c r="D228" s="28" t="str">
        <f t="shared" si="8"/>
        <v/>
      </c>
      <c r="E228" s="28"/>
      <c r="F228" s="28"/>
      <c r="G228" s="52"/>
      <c r="H228" s="52" t="str">
        <f t="shared" si="9"/>
        <v/>
      </c>
    </row>
    <row r="229" spans="2:8" ht="12.75" customHeight="1">
      <c r="B229" s="30"/>
      <c r="C229" s="28"/>
      <c r="D229" s="28" t="str">
        <f t="shared" si="8"/>
        <v/>
      </c>
      <c r="E229" s="28"/>
      <c r="F229" s="28"/>
      <c r="G229" s="52"/>
      <c r="H229" s="52" t="str">
        <f t="shared" si="9"/>
        <v/>
      </c>
    </row>
    <row r="230" spans="2:8" ht="12.75" customHeight="1">
      <c r="B230" s="30"/>
      <c r="C230" s="28"/>
      <c r="D230" s="28" t="str">
        <f t="shared" si="8"/>
        <v/>
      </c>
      <c r="E230" s="28"/>
      <c r="F230" s="28"/>
      <c r="G230" s="52"/>
      <c r="H230" s="52" t="str">
        <f t="shared" si="9"/>
        <v/>
      </c>
    </row>
    <row r="231" spans="2:8" ht="12.75" customHeight="1">
      <c r="B231" s="30"/>
      <c r="C231" s="28"/>
      <c r="D231" s="28" t="str">
        <f t="shared" si="8"/>
        <v/>
      </c>
      <c r="E231" s="28"/>
      <c r="F231" s="28"/>
      <c r="G231" s="52"/>
      <c r="H231" s="52" t="str">
        <f t="shared" si="9"/>
        <v/>
      </c>
    </row>
    <row r="232" spans="2:8" ht="12.75" customHeight="1">
      <c r="B232" s="30"/>
      <c r="C232" s="28"/>
      <c r="D232" s="28" t="str">
        <f t="shared" si="8"/>
        <v/>
      </c>
      <c r="E232" s="28"/>
      <c r="F232" s="28"/>
      <c r="G232" s="52"/>
      <c r="H232" s="52" t="str">
        <f t="shared" si="9"/>
        <v/>
      </c>
    </row>
    <row r="233" spans="2:8" ht="12.75" customHeight="1">
      <c r="B233" s="30"/>
      <c r="C233" s="28"/>
      <c r="D233" s="28" t="str">
        <f t="shared" si="8"/>
        <v/>
      </c>
      <c r="E233" s="28"/>
      <c r="F233" s="28"/>
      <c r="G233" s="52"/>
      <c r="H233" s="52" t="str">
        <f t="shared" si="9"/>
        <v/>
      </c>
    </row>
    <row r="234" spans="2:8" ht="12.75" customHeight="1">
      <c r="B234" s="30"/>
      <c r="C234" s="28"/>
      <c r="D234" s="28" t="str">
        <f t="shared" si="8"/>
        <v/>
      </c>
      <c r="E234" s="28"/>
      <c r="F234" s="28"/>
      <c r="G234" s="52"/>
      <c r="H234" s="52" t="str">
        <f t="shared" si="9"/>
        <v/>
      </c>
    </row>
    <row r="235" spans="2:8" ht="12.75" customHeight="1">
      <c r="B235" s="30"/>
      <c r="C235" s="28"/>
      <c r="D235" s="28" t="str">
        <f t="shared" si="8"/>
        <v/>
      </c>
      <c r="E235" s="28"/>
      <c r="F235" s="28"/>
      <c r="G235" s="52"/>
      <c r="H235" s="52" t="str">
        <f t="shared" si="9"/>
        <v/>
      </c>
    </row>
    <row r="236" spans="2:8" ht="12.75" customHeight="1">
      <c r="B236" s="30"/>
      <c r="C236" s="28"/>
      <c r="D236" s="28" t="str">
        <f t="shared" si="8"/>
        <v/>
      </c>
      <c r="E236" s="28"/>
      <c r="F236" s="28"/>
      <c r="G236" s="52"/>
      <c r="H236" s="52" t="str">
        <f t="shared" si="9"/>
        <v/>
      </c>
    </row>
    <row r="237" spans="2:8" ht="12.75" customHeight="1">
      <c r="B237" s="30"/>
      <c r="C237" s="28"/>
      <c r="D237" s="28" t="str">
        <f t="shared" si="8"/>
        <v/>
      </c>
      <c r="E237" s="28"/>
      <c r="F237" s="28"/>
      <c r="G237" s="52"/>
      <c r="H237" s="52" t="str">
        <f t="shared" si="9"/>
        <v/>
      </c>
    </row>
    <row r="238" spans="2:8" ht="12.75" customHeight="1">
      <c r="B238" s="30"/>
      <c r="C238" s="28"/>
      <c r="D238" s="28" t="str">
        <f t="shared" si="8"/>
        <v/>
      </c>
      <c r="E238" s="28"/>
      <c r="F238" s="28"/>
      <c r="G238" s="52"/>
      <c r="H238" s="52" t="str">
        <f t="shared" si="9"/>
        <v/>
      </c>
    </row>
    <row r="239" spans="2:8" ht="12.75" customHeight="1">
      <c r="B239" s="30"/>
      <c r="C239" s="28"/>
      <c r="D239" s="28" t="str">
        <f t="shared" si="8"/>
        <v/>
      </c>
      <c r="E239" s="28"/>
      <c r="F239" s="28"/>
      <c r="G239" s="52"/>
      <c r="H239" s="52" t="str">
        <f t="shared" si="9"/>
        <v/>
      </c>
    </row>
    <row r="240" spans="2:8" ht="12.75" customHeight="1">
      <c r="B240" s="30"/>
      <c r="C240" s="28"/>
      <c r="D240" s="28" t="str">
        <f t="shared" si="8"/>
        <v/>
      </c>
      <c r="E240" s="28"/>
      <c r="F240" s="28"/>
      <c r="G240" s="52"/>
      <c r="H240" s="52" t="str">
        <f t="shared" si="9"/>
        <v/>
      </c>
    </row>
    <row r="241" spans="2:8" ht="12.75" customHeight="1">
      <c r="B241" s="30"/>
      <c r="C241" s="28"/>
      <c r="D241" s="28" t="str">
        <f t="shared" si="8"/>
        <v/>
      </c>
      <c r="E241" s="28"/>
      <c r="F241" s="28"/>
      <c r="G241" s="52"/>
      <c r="H241" s="52" t="str">
        <f t="shared" si="9"/>
        <v/>
      </c>
    </row>
    <row r="242" spans="2:8" ht="12.75" customHeight="1">
      <c r="B242" s="30"/>
      <c r="C242" s="28"/>
      <c r="D242" s="28" t="str">
        <f t="shared" si="8"/>
        <v/>
      </c>
      <c r="E242" s="28"/>
      <c r="F242" s="28"/>
      <c r="G242" s="52"/>
      <c r="H242" s="52" t="str">
        <f t="shared" si="9"/>
        <v/>
      </c>
    </row>
    <row r="243" spans="2:8" ht="12.75" customHeight="1">
      <c r="B243" s="30"/>
      <c r="C243" s="28"/>
      <c r="D243" s="28" t="str">
        <f t="shared" si="8"/>
        <v/>
      </c>
      <c r="E243" s="28"/>
      <c r="F243" s="28"/>
      <c r="G243" s="52"/>
      <c r="H243" s="52" t="str">
        <f t="shared" si="9"/>
        <v/>
      </c>
    </row>
    <row r="244" spans="2:8" ht="12.75" customHeight="1">
      <c r="B244" s="30"/>
      <c r="C244" s="28"/>
      <c r="D244" s="28" t="str">
        <f t="shared" si="8"/>
        <v/>
      </c>
      <c r="E244" s="28"/>
      <c r="F244" s="28"/>
      <c r="G244" s="52"/>
      <c r="H244" s="52" t="str">
        <f t="shared" si="9"/>
        <v/>
      </c>
    </row>
    <row r="245" spans="2:8" ht="12.75" customHeight="1">
      <c r="B245" s="30"/>
      <c r="C245" s="28"/>
      <c r="D245" s="28" t="str">
        <f t="shared" si="8"/>
        <v/>
      </c>
      <c r="E245" s="28"/>
      <c r="F245" s="28"/>
      <c r="G245" s="52"/>
      <c r="H245" s="52" t="str">
        <f t="shared" si="9"/>
        <v/>
      </c>
    </row>
    <row r="246" spans="2:8" ht="12.75" customHeight="1">
      <c r="B246" s="30"/>
      <c r="C246" s="28"/>
      <c r="D246" s="28" t="str">
        <f t="shared" si="8"/>
        <v/>
      </c>
      <c r="E246" s="28"/>
      <c r="F246" s="28"/>
      <c r="G246" s="52"/>
      <c r="H246" s="52" t="str">
        <f t="shared" si="9"/>
        <v/>
      </c>
    </row>
    <row r="247" spans="2:8" ht="12.75" customHeight="1">
      <c r="B247" s="30"/>
      <c r="C247" s="28"/>
      <c r="D247" s="28" t="str">
        <f t="shared" si="8"/>
        <v/>
      </c>
      <c r="E247" s="28"/>
      <c r="F247" s="28"/>
      <c r="G247" s="52"/>
      <c r="H247" s="52" t="str">
        <f t="shared" si="9"/>
        <v/>
      </c>
    </row>
    <row r="248" spans="2:8" ht="12.75" customHeight="1">
      <c r="B248" s="30"/>
      <c r="C248" s="28"/>
      <c r="D248" s="28" t="str">
        <f t="shared" si="8"/>
        <v/>
      </c>
      <c r="E248" s="28"/>
      <c r="F248" s="28"/>
      <c r="G248" s="52"/>
      <c r="H248" s="52" t="str">
        <f t="shared" si="9"/>
        <v/>
      </c>
    </row>
    <row r="249" spans="2:8" ht="12.75" customHeight="1">
      <c r="B249" s="30"/>
      <c r="C249" s="28"/>
      <c r="D249" s="28" t="str">
        <f t="shared" si="8"/>
        <v/>
      </c>
      <c r="E249" s="28"/>
      <c r="F249" s="28"/>
      <c r="G249" s="52"/>
      <c r="H249" s="52" t="str">
        <f t="shared" si="9"/>
        <v/>
      </c>
    </row>
    <row r="250" spans="2:8" ht="12.75" customHeight="1">
      <c r="B250" s="30"/>
      <c r="C250" s="28"/>
      <c r="D250" s="28" t="str">
        <f t="shared" si="8"/>
        <v/>
      </c>
      <c r="E250" s="28"/>
      <c r="F250" s="28"/>
      <c r="G250" s="52"/>
      <c r="H250" s="52" t="str">
        <f t="shared" si="9"/>
        <v/>
      </c>
    </row>
    <row r="251" spans="2:8" ht="12.75" customHeight="1">
      <c r="B251" s="30"/>
      <c r="C251" s="28"/>
      <c r="D251" s="28" t="str">
        <f t="shared" si="8"/>
        <v/>
      </c>
      <c r="E251" s="28"/>
      <c r="F251" s="28"/>
      <c r="G251" s="52"/>
      <c r="H251" s="52" t="str">
        <f t="shared" si="9"/>
        <v/>
      </c>
    </row>
    <row r="252" spans="2:8" ht="12.75" customHeight="1">
      <c r="B252" s="30"/>
      <c r="C252" s="28"/>
      <c r="D252" s="28" t="str">
        <f t="shared" si="8"/>
        <v/>
      </c>
      <c r="E252" s="28"/>
      <c r="F252" s="28"/>
      <c r="G252" s="52"/>
      <c r="H252" s="52" t="str">
        <f t="shared" si="9"/>
        <v/>
      </c>
    </row>
    <row r="253" spans="2:8" ht="12.75" customHeight="1">
      <c r="B253" s="30"/>
      <c r="C253" s="28"/>
      <c r="D253" s="28" t="str">
        <f t="shared" si="8"/>
        <v/>
      </c>
      <c r="E253" s="28"/>
      <c r="F253" s="28"/>
      <c r="G253" s="52"/>
      <c r="H253" s="52" t="str">
        <f t="shared" si="9"/>
        <v/>
      </c>
    </row>
    <row r="254" spans="2:8" ht="12.75" customHeight="1">
      <c r="B254" s="30"/>
      <c r="C254" s="28"/>
      <c r="D254" s="28" t="str">
        <f t="shared" si="8"/>
        <v/>
      </c>
      <c r="E254" s="28"/>
      <c r="F254" s="28"/>
      <c r="G254" s="52"/>
      <c r="H254" s="52" t="str">
        <f t="shared" si="9"/>
        <v/>
      </c>
    </row>
    <row r="255" spans="2:8" ht="12.75" customHeight="1">
      <c r="B255" s="30"/>
      <c r="C255" s="28"/>
      <c r="D255" s="28" t="str">
        <f t="shared" si="8"/>
        <v/>
      </c>
      <c r="E255" s="28"/>
      <c r="F255" s="28"/>
      <c r="G255" s="52"/>
      <c r="H255" s="52" t="str">
        <f t="shared" si="9"/>
        <v/>
      </c>
    </row>
    <row r="256" spans="2:8" ht="12.75" customHeight="1">
      <c r="B256" s="30"/>
      <c r="C256" s="28"/>
      <c r="D256" s="28" t="str">
        <f t="shared" si="8"/>
        <v/>
      </c>
      <c r="E256" s="28"/>
      <c r="F256" s="28"/>
      <c r="G256" s="28"/>
      <c r="H256" s="52" t="str">
        <f t="shared" si="9"/>
        <v/>
      </c>
    </row>
    <row r="257" spans="2:8" ht="12.75" customHeight="1">
      <c r="B257" s="30"/>
      <c r="C257" s="28"/>
      <c r="D257" s="28" t="str">
        <f t="shared" si="8"/>
        <v/>
      </c>
      <c r="E257" s="28"/>
      <c r="F257" s="28"/>
      <c r="G257" s="28"/>
      <c r="H257" s="52" t="str">
        <f t="shared" si="9"/>
        <v/>
      </c>
    </row>
    <row r="258" spans="2:8" ht="12.75" customHeight="1">
      <c r="B258" s="30"/>
      <c r="C258" s="28"/>
      <c r="D258" s="28" t="str">
        <f t="shared" si="8"/>
        <v/>
      </c>
      <c r="E258" s="28"/>
      <c r="F258" s="28"/>
      <c r="G258" s="28"/>
      <c r="H258" s="52" t="str">
        <f t="shared" si="9"/>
        <v/>
      </c>
    </row>
    <row r="259" spans="2:8" ht="12.75" customHeight="1">
      <c r="B259" s="30"/>
      <c r="C259" s="28"/>
      <c r="D259" s="28" t="str">
        <f t="shared" si="8"/>
        <v/>
      </c>
      <c r="E259" s="28"/>
      <c r="F259" s="28"/>
      <c r="G259" s="28"/>
      <c r="H259" s="52" t="str">
        <f t="shared" si="9"/>
        <v/>
      </c>
    </row>
    <row r="260" spans="2:8" ht="12.75" customHeight="1">
      <c r="B260" s="30"/>
      <c r="C260" s="28"/>
      <c r="D260" s="28" t="str">
        <f t="shared" si="8"/>
        <v/>
      </c>
      <c r="E260" s="28"/>
      <c r="F260" s="28"/>
      <c r="G260" s="28"/>
      <c r="H260" s="52" t="str">
        <f t="shared" si="9"/>
        <v/>
      </c>
    </row>
    <row r="261" spans="2:8" ht="12.75" customHeight="1">
      <c r="B261" s="30"/>
      <c r="C261" s="28"/>
      <c r="D261" s="28" t="str">
        <f t="shared" si="8"/>
        <v/>
      </c>
      <c r="E261" s="28"/>
      <c r="F261" s="28"/>
      <c r="G261" s="28"/>
      <c r="H261" s="52" t="str">
        <f t="shared" si="9"/>
        <v/>
      </c>
    </row>
    <row r="262" spans="2:8" ht="12.75" customHeight="1">
      <c r="B262" s="30"/>
      <c r="C262" s="28"/>
      <c r="D262" s="28" t="str">
        <f t="shared" si="8"/>
        <v/>
      </c>
      <c r="E262" s="28"/>
      <c r="F262" s="28"/>
      <c r="G262" s="28"/>
      <c r="H262" s="52" t="str">
        <f t="shared" si="9"/>
        <v/>
      </c>
    </row>
    <row r="263" spans="2:8" ht="12.75" customHeight="1">
      <c r="B263" s="30"/>
      <c r="C263" s="28"/>
      <c r="D263" s="28" t="str">
        <f t="shared" si="8"/>
        <v/>
      </c>
      <c r="E263" s="28"/>
      <c r="F263" s="28"/>
      <c r="G263" s="28"/>
      <c r="H263" s="52" t="str">
        <f t="shared" si="9"/>
        <v/>
      </c>
    </row>
    <row r="264" spans="2:8" ht="12.75" customHeight="1">
      <c r="B264" s="30"/>
      <c r="C264" s="28"/>
      <c r="D264" s="28" t="str">
        <f t="shared" ref="D264:D308" si="10">IF(C264="","","Buy")</f>
        <v/>
      </c>
      <c r="E264" s="28"/>
      <c r="F264" s="28"/>
      <c r="G264" s="28"/>
      <c r="H264" s="52" t="str">
        <f t="shared" ref="H264:H308" si="11">IF(F264="","","XETRA")</f>
        <v/>
      </c>
    </row>
    <row r="265" spans="2:8" ht="12.75" customHeight="1">
      <c r="B265" s="30"/>
      <c r="C265" s="28"/>
      <c r="D265" s="28" t="str">
        <f t="shared" si="10"/>
        <v/>
      </c>
      <c r="E265" s="28"/>
      <c r="F265" s="28"/>
      <c r="G265" s="28"/>
      <c r="H265" s="52" t="str">
        <f t="shared" si="11"/>
        <v/>
      </c>
    </row>
    <row r="266" spans="2:8" ht="12.75" customHeight="1">
      <c r="B266" s="30"/>
      <c r="C266" s="28"/>
      <c r="D266" s="28" t="str">
        <f t="shared" si="10"/>
        <v/>
      </c>
      <c r="E266" s="28"/>
      <c r="F266" s="28"/>
      <c r="G266" s="28"/>
      <c r="H266" s="52" t="str">
        <f t="shared" si="11"/>
        <v/>
      </c>
    </row>
    <row r="267" spans="2:8" ht="12.75" customHeight="1">
      <c r="B267" s="30"/>
      <c r="C267" s="28"/>
      <c r="D267" s="28" t="str">
        <f t="shared" si="10"/>
        <v/>
      </c>
      <c r="E267" s="28"/>
      <c r="F267" s="28"/>
      <c r="G267" s="28"/>
      <c r="H267" s="52" t="str">
        <f t="shared" si="11"/>
        <v/>
      </c>
    </row>
    <row r="268" spans="2:8" ht="12.75" customHeight="1">
      <c r="B268" s="30"/>
      <c r="C268" s="28"/>
      <c r="D268" s="28" t="str">
        <f t="shared" si="10"/>
        <v/>
      </c>
      <c r="E268" s="28"/>
      <c r="F268" s="28"/>
      <c r="G268" s="28"/>
      <c r="H268" s="52" t="str">
        <f t="shared" si="11"/>
        <v/>
      </c>
    </row>
    <row r="269" spans="2:8" ht="12.75" customHeight="1">
      <c r="B269" s="30"/>
      <c r="C269" s="28"/>
      <c r="D269" s="28" t="str">
        <f t="shared" si="10"/>
        <v/>
      </c>
      <c r="E269" s="28"/>
      <c r="F269" s="28"/>
      <c r="G269" s="28"/>
      <c r="H269" s="52" t="str">
        <f t="shared" si="11"/>
        <v/>
      </c>
    </row>
    <row r="270" spans="2:8" ht="12.75" customHeight="1">
      <c r="B270" s="30"/>
      <c r="C270" s="28"/>
      <c r="D270" s="28" t="str">
        <f t="shared" si="10"/>
        <v/>
      </c>
      <c r="E270" s="28"/>
      <c r="F270" s="28"/>
      <c r="G270" s="28"/>
      <c r="H270" s="52" t="str">
        <f t="shared" si="11"/>
        <v/>
      </c>
    </row>
    <row r="271" spans="2:8" ht="12.75" customHeight="1">
      <c r="B271" s="30"/>
      <c r="C271" s="28"/>
      <c r="D271" s="28" t="str">
        <f t="shared" si="10"/>
        <v/>
      </c>
      <c r="E271" s="28"/>
      <c r="F271" s="28"/>
      <c r="G271" s="28"/>
      <c r="H271" s="52" t="str">
        <f t="shared" si="11"/>
        <v/>
      </c>
    </row>
    <row r="272" spans="2:8" ht="12.75" customHeight="1">
      <c r="B272" s="30"/>
      <c r="C272" s="28"/>
      <c r="D272" s="28" t="str">
        <f t="shared" si="10"/>
        <v/>
      </c>
      <c r="E272" s="28"/>
      <c r="F272" s="28"/>
      <c r="G272" s="28"/>
      <c r="H272" s="52" t="str">
        <f t="shared" si="11"/>
        <v/>
      </c>
    </row>
    <row r="273" spans="2:8" ht="12.75" customHeight="1">
      <c r="B273" s="30"/>
      <c r="C273" s="28"/>
      <c r="D273" s="28" t="str">
        <f t="shared" si="10"/>
        <v/>
      </c>
      <c r="E273" s="28"/>
      <c r="F273" s="28"/>
      <c r="G273" s="28"/>
      <c r="H273" s="52" t="str">
        <f t="shared" si="11"/>
        <v/>
      </c>
    </row>
    <row r="274" spans="2:8" ht="12.75" customHeight="1">
      <c r="B274" s="30"/>
      <c r="C274" s="28"/>
      <c r="D274" s="28" t="str">
        <f t="shared" si="10"/>
        <v/>
      </c>
      <c r="E274" s="28"/>
      <c r="F274" s="28"/>
      <c r="G274" s="28"/>
      <c r="H274" s="52" t="str">
        <f t="shared" si="11"/>
        <v/>
      </c>
    </row>
    <row r="275" spans="2:8" ht="12.75" customHeight="1">
      <c r="B275" s="30"/>
      <c r="C275" s="27"/>
      <c r="D275" s="28" t="str">
        <f t="shared" si="10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10"/>
        <v/>
      </c>
      <c r="E276" s="28"/>
      <c r="F276" s="28"/>
      <c r="G276" s="28"/>
      <c r="H276" s="52" t="str">
        <f t="shared" si="11"/>
        <v/>
      </c>
    </row>
    <row r="277" spans="2:8" ht="12.75" customHeight="1">
      <c r="B277" s="30"/>
      <c r="C277" s="27"/>
      <c r="D277" s="28" t="str">
        <f t="shared" si="10"/>
        <v/>
      </c>
      <c r="E277" s="28"/>
      <c r="F277" s="28"/>
      <c r="G277" s="28"/>
      <c r="H277" s="52" t="str">
        <f t="shared" si="11"/>
        <v/>
      </c>
    </row>
    <row r="278" spans="2:8" ht="12.75" customHeight="1">
      <c r="B278" s="30"/>
      <c r="C278" s="27"/>
      <c r="D278" s="28" t="str">
        <f t="shared" si="10"/>
        <v/>
      </c>
      <c r="E278" s="28"/>
      <c r="F278" s="28"/>
      <c r="G278" s="28"/>
      <c r="H278" s="52" t="str">
        <f t="shared" si="11"/>
        <v/>
      </c>
    </row>
    <row r="279" spans="2:8" ht="12.75" customHeight="1">
      <c r="B279" s="30"/>
      <c r="C279" s="27"/>
      <c r="D279" s="28" t="str">
        <f t="shared" si="10"/>
        <v/>
      </c>
      <c r="E279" s="28"/>
      <c r="F279" s="28"/>
      <c r="G279" s="28"/>
      <c r="H279" s="52" t="str">
        <f t="shared" si="11"/>
        <v/>
      </c>
    </row>
    <row r="280" spans="2:8" ht="12.75" customHeight="1">
      <c r="B280" s="30"/>
      <c r="C280" s="27"/>
      <c r="D280" s="28" t="str">
        <f t="shared" si="10"/>
        <v/>
      </c>
      <c r="E280" s="28"/>
      <c r="F280" s="28"/>
      <c r="G280" s="28"/>
      <c r="H280" s="52" t="str">
        <f t="shared" si="11"/>
        <v/>
      </c>
    </row>
    <row r="281" spans="2:8" ht="12.75" customHeight="1">
      <c r="B281" s="30"/>
      <c r="C281" s="27"/>
      <c r="D281" s="28" t="str">
        <f t="shared" si="10"/>
        <v/>
      </c>
      <c r="E281" s="28"/>
      <c r="F281" s="28"/>
      <c r="G281" s="28"/>
      <c r="H281" s="52" t="str">
        <f t="shared" si="11"/>
        <v/>
      </c>
    </row>
    <row r="282" spans="2:8" ht="12.75" customHeight="1">
      <c r="B282" s="30"/>
      <c r="C282" s="27"/>
      <c r="D282" s="28" t="str">
        <f t="shared" si="10"/>
        <v/>
      </c>
      <c r="E282" s="28"/>
      <c r="F282" s="28"/>
      <c r="G282" s="28"/>
      <c r="H282" s="52" t="str">
        <f t="shared" si="11"/>
        <v/>
      </c>
    </row>
    <row r="283" spans="2:8" ht="12.75" customHeight="1">
      <c r="B283" s="30"/>
      <c r="C283" s="27"/>
      <c r="D283" s="28" t="str">
        <f t="shared" si="10"/>
        <v/>
      </c>
      <c r="E283" s="28"/>
      <c r="F283" s="28"/>
      <c r="G283" s="28"/>
      <c r="H283" s="52" t="str">
        <f t="shared" si="11"/>
        <v/>
      </c>
    </row>
    <row r="284" spans="2:8" ht="12.75" customHeight="1">
      <c r="B284" s="30"/>
      <c r="C284" s="27"/>
      <c r="D284" s="28" t="str">
        <f t="shared" si="10"/>
        <v/>
      </c>
      <c r="E284" s="28"/>
      <c r="F284" s="28"/>
      <c r="G284" s="28"/>
      <c r="H284" s="52" t="str">
        <f t="shared" si="11"/>
        <v/>
      </c>
    </row>
    <row r="285" spans="2:8" ht="12.75" customHeight="1">
      <c r="B285" s="30"/>
      <c r="C285" s="27"/>
      <c r="D285" s="28" t="str">
        <f t="shared" si="10"/>
        <v/>
      </c>
      <c r="E285" s="28"/>
      <c r="F285" s="28"/>
      <c r="G285" s="28"/>
      <c r="H285" s="52" t="str">
        <f t="shared" si="11"/>
        <v/>
      </c>
    </row>
    <row r="286" spans="2:8" ht="12.75" customHeight="1">
      <c r="B286" s="30"/>
      <c r="C286" s="27"/>
      <c r="D286" s="28" t="str">
        <f t="shared" si="10"/>
        <v/>
      </c>
      <c r="E286" s="28"/>
      <c r="F286" s="28"/>
      <c r="G286" s="28"/>
      <c r="H286" s="52" t="str">
        <f t="shared" si="11"/>
        <v/>
      </c>
    </row>
    <row r="287" spans="2:8" ht="12.75" customHeight="1">
      <c r="B287" s="30"/>
      <c r="C287" s="48"/>
      <c r="D287" s="52" t="str">
        <f t="shared" si="10"/>
        <v/>
      </c>
      <c r="E287" s="53"/>
      <c r="F287" s="51"/>
      <c r="G287" s="52"/>
      <c r="H287" s="52" t="str">
        <f t="shared" si="11"/>
        <v/>
      </c>
    </row>
    <row r="288" spans="2:8" ht="12.75" customHeight="1">
      <c r="B288" s="30"/>
      <c r="C288" s="48"/>
      <c r="D288" s="52" t="str">
        <f t="shared" si="10"/>
        <v/>
      </c>
      <c r="E288" s="53"/>
      <c r="F288" s="51"/>
      <c r="G288" s="52"/>
      <c r="H288" s="52" t="str">
        <f t="shared" si="11"/>
        <v/>
      </c>
    </row>
    <row r="289" spans="2:8" ht="12.75" customHeight="1">
      <c r="B289" s="30"/>
      <c r="C289" s="48"/>
      <c r="D289" s="52" t="str">
        <f t="shared" si="10"/>
        <v/>
      </c>
      <c r="E289" s="53"/>
      <c r="F289" s="51"/>
      <c r="G289" s="52"/>
      <c r="H289" s="52" t="str">
        <f t="shared" si="11"/>
        <v/>
      </c>
    </row>
    <row r="290" spans="2:8" ht="12.75" customHeight="1">
      <c r="B290" s="30"/>
      <c r="C290" s="48"/>
      <c r="D290" s="52" t="str">
        <f t="shared" si="10"/>
        <v/>
      </c>
      <c r="E290" s="53"/>
      <c r="F290" s="51"/>
      <c r="G290" s="52"/>
      <c r="H290" s="52" t="str">
        <f t="shared" si="11"/>
        <v/>
      </c>
    </row>
    <row r="291" spans="2:8" ht="12.75" customHeight="1">
      <c r="B291" s="30"/>
      <c r="C291" s="48"/>
      <c r="D291" s="52" t="str">
        <f t="shared" si="10"/>
        <v/>
      </c>
      <c r="E291" s="53"/>
      <c r="F291" s="51"/>
      <c r="G291" s="52"/>
      <c r="H291" s="52" t="str">
        <f t="shared" si="11"/>
        <v/>
      </c>
    </row>
    <row r="292" spans="2:8" ht="12.75" customHeight="1">
      <c r="B292" s="30"/>
      <c r="C292" s="48"/>
      <c r="D292" s="52" t="str">
        <f t="shared" si="10"/>
        <v/>
      </c>
      <c r="E292" s="53"/>
      <c r="F292" s="51"/>
      <c r="G292" s="52"/>
      <c r="H292" s="52" t="str">
        <f t="shared" si="11"/>
        <v/>
      </c>
    </row>
    <row r="293" spans="2:8" ht="12.75" customHeight="1">
      <c r="B293" s="30"/>
      <c r="C293" s="48"/>
      <c r="D293" s="52" t="str">
        <f t="shared" si="10"/>
        <v/>
      </c>
      <c r="E293" s="53"/>
      <c r="F293" s="51"/>
      <c r="G293" s="52"/>
      <c r="H293" s="52" t="str">
        <f t="shared" si="11"/>
        <v/>
      </c>
    </row>
    <row r="294" spans="2:8" ht="12.75" customHeight="1">
      <c r="B294" s="30"/>
      <c r="C294" s="48"/>
      <c r="D294" s="52" t="str">
        <f t="shared" si="10"/>
        <v/>
      </c>
      <c r="E294" s="53"/>
      <c r="F294" s="51"/>
      <c r="G294" s="52"/>
      <c r="H294" s="52" t="str">
        <f t="shared" si="11"/>
        <v/>
      </c>
    </row>
    <row r="295" spans="2:8" ht="12.75" customHeight="1">
      <c r="B295" s="30"/>
      <c r="C295" s="48"/>
      <c r="D295" s="52" t="str">
        <f t="shared" si="10"/>
        <v/>
      </c>
      <c r="E295" s="53"/>
      <c r="F295" s="51"/>
      <c r="G295" s="52"/>
      <c r="H295" s="52" t="str">
        <f t="shared" si="11"/>
        <v/>
      </c>
    </row>
    <row r="296" spans="2:8" ht="12.75" customHeight="1">
      <c r="B296" s="30"/>
      <c r="C296" s="48"/>
      <c r="D296" s="52" t="str">
        <f t="shared" si="10"/>
        <v/>
      </c>
      <c r="E296" s="53"/>
      <c r="F296" s="51"/>
      <c r="G296" s="52"/>
      <c r="H296" s="52" t="str">
        <f t="shared" si="11"/>
        <v/>
      </c>
    </row>
    <row r="297" spans="2:8" ht="12.75" customHeight="1">
      <c r="B297" s="30"/>
      <c r="C297" s="48"/>
      <c r="D297" s="52" t="str">
        <f t="shared" si="10"/>
        <v/>
      </c>
      <c r="E297" s="53"/>
      <c r="F297" s="51"/>
      <c r="G297" s="52"/>
      <c r="H297" s="52" t="str">
        <f t="shared" si="11"/>
        <v/>
      </c>
    </row>
    <row r="298" spans="2:8" ht="12.75" customHeight="1">
      <c r="B298" s="30"/>
      <c r="C298" s="48"/>
      <c r="D298" s="52" t="str">
        <f t="shared" si="10"/>
        <v/>
      </c>
      <c r="E298" s="53"/>
      <c r="F298" s="51"/>
      <c r="G298" s="52"/>
      <c r="H298" s="52" t="str">
        <f t="shared" si="11"/>
        <v/>
      </c>
    </row>
    <row r="299" spans="2:8" ht="12.75" customHeight="1">
      <c r="B299" s="30"/>
      <c r="C299" s="48"/>
      <c r="D299" s="52" t="str">
        <f t="shared" si="10"/>
        <v/>
      </c>
      <c r="E299" s="53"/>
      <c r="F299" s="51"/>
      <c r="G299" s="52"/>
      <c r="H299" s="52" t="str">
        <f t="shared" si="11"/>
        <v/>
      </c>
    </row>
    <row r="300" spans="2:8" ht="12.75" customHeight="1">
      <c r="B300" s="30"/>
      <c r="C300" s="48"/>
      <c r="D300" s="52" t="str">
        <f t="shared" si="10"/>
        <v/>
      </c>
      <c r="E300" s="53"/>
      <c r="F300" s="51"/>
      <c r="G300" s="52"/>
      <c r="H300" s="52" t="str">
        <f t="shared" si="11"/>
        <v/>
      </c>
    </row>
    <row r="301" spans="2:8" ht="12.75" customHeight="1">
      <c r="B301" s="30"/>
      <c r="C301" s="48"/>
      <c r="D301" s="52" t="str">
        <f t="shared" si="10"/>
        <v/>
      </c>
      <c r="E301" s="53"/>
      <c r="F301" s="51"/>
      <c r="G301" s="52"/>
      <c r="H301" s="52" t="str">
        <f t="shared" si="11"/>
        <v/>
      </c>
    </row>
    <row r="302" spans="2:8" ht="12.75" customHeight="1">
      <c r="B302" s="30"/>
      <c r="C302" s="48"/>
      <c r="D302" s="52" t="str">
        <f t="shared" si="10"/>
        <v/>
      </c>
      <c r="E302" s="53"/>
      <c r="F302" s="51"/>
      <c r="G302" s="52"/>
      <c r="H302" s="52" t="str">
        <f t="shared" si="11"/>
        <v/>
      </c>
    </row>
    <row r="303" spans="2:8" ht="12.75" customHeight="1">
      <c r="B303" s="30"/>
      <c r="C303" s="48"/>
      <c r="D303" s="52" t="str">
        <f t="shared" si="10"/>
        <v/>
      </c>
      <c r="E303" s="53"/>
      <c r="F303" s="51"/>
      <c r="G303" s="52"/>
      <c r="H303" s="52" t="str">
        <f t="shared" si="11"/>
        <v/>
      </c>
    </row>
    <row r="304" spans="2:8" ht="12.75" customHeight="1">
      <c r="B304" s="30"/>
      <c r="C304" s="48"/>
      <c r="D304" s="52" t="str">
        <f t="shared" si="10"/>
        <v/>
      </c>
      <c r="E304" s="53"/>
      <c r="F304" s="51"/>
      <c r="G304" s="52"/>
      <c r="H304" s="52" t="str">
        <f t="shared" si="11"/>
        <v/>
      </c>
    </row>
    <row r="305" spans="2:8" ht="12.75" customHeight="1">
      <c r="B305" s="30"/>
      <c r="C305" s="48"/>
      <c r="D305" s="52" t="str">
        <f t="shared" si="10"/>
        <v/>
      </c>
      <c r="E305" s="53"/>
      <c r="F305" s="51"/>
      <c r="G305" s="52"/>
      <c r="H305" s="52" t="str">
        <f t="shared" si="11"/>
        <v/>
      </c>
    </row>
    <row r="306" spans="2:8" ht="12.75" customHeight="1">
      <c r="B306" s="30"/>
      <c r="C306" s="48"/>
      <c r="D306" s="52" t="str">
        <f t="shared" si="10"/>
        <v/>
      </c>
      <c r="E306" s="53"/>
      <c r="F306" s="51"/>
      <c r="G306" s="52"/>
      <c r="H306" s="52" t="str">
        <f t="shared" si="11"/>
        <v/>
      </c>
    </row>
    <row r="307" spans="2:8" ht="12.75" customHeight="1">
      <c r="B307" s="30"/>
      <c r="C307" s="48"/>
      <c r="D307" s="52" t="str">
        <f t="shared" si="10"/>
        <v/>
      </c>
      <c r="E307" s="53"/>
      <c r="F307" s="51"/>
      <c r="G307" s="52"/>
      <c r="H307" s="52" t="str">
        <f t="shared" si="11"/>
        <v/>
      </c>
    </row>
    <row r="308" spans="2:8" ht="12.75" customHeight="1">
      <c r="B308" s="30"/>
      <c r="C308" s="48"/>
      <c r="D308" s="52" t="str">
        <f t="shared" si="10"/>
        <v/>
      </c>
      <c r="E308" s="53"/>
      <c r="F308" s="51"/>
      <c r="G308" s="52"/>
      <c r="H308" s="52" t="str">
        <f t="shared" si="11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B85" sqref="B8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43728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43728</v>
      </c>
      <c r="C7" s="35"/>
      <c r="D7" s="52" t="str">
        <f>IF(C7="","","Buy")</f>
        <v/>
      </c>
      <c r="E7" s="53"/>
      <c r="F7" s="51"/>
      <c r="G7" s="54"/>
      <c r="H7" s="54" t="str">
        <f>IF(F7="","","XETRA")</f>
        <v/>
      </c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 t="str">
        <f t="shared" ref="H8:H71" si="1">IF(F8="","","XETRA")</f>
        <v/>
      </c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 t="str">
        <f t="shared" si="1"/>
        <v/>
      </c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 t="str">
        <f t="shared" si="1"/>
        <v/>
      </c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 t="str">
        <f t="shared" si="1"/>
        <v/>
      </c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 t="str">
        <f t="shared" si="1"/>
        <v/>
      </c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 t="str">
        <f t="shared" si="1"/>
        <v/>
      </c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 t="str">
        <f t="shared" si="1"/>
        <v/>
      </c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 t="str">
        <f t="shared" si="1"/>
        <v/>
      </c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 t="str">
        <f t="shared" si="1"/>
        <v/>
      </c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 t="str">
        <f t="shared" si="1"/>
        <v/>
      </c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 t="str">
        <f t="shared" si="1"/>
        <v/>
      </c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 t="str">
        <f t="shared" si="1"/>
        <v/>
      </c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 t="str">
        <f t="shared" si="1"/>
        <v/>
      </c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 t="str">
        <f t="shared" si="1"/>
        <v/>
      </c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 t="str">
        <f t="shared" si="1"/>
        <v/>
      </c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 t="str">
        <f t="shared" si="1"/>
        <v/>
      </c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 t="str">
        <f t="shared" si="1"/>
        <v/>
      </c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 t="str">
        <f t="shared" si="1"/>
        <v/>
      </c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 t="str">
        <f t="shared" si="1"/>
        <v/>
      </c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 t="str">
        <f t="shared" si="1"/>
        <v/>
      </c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 t="str">
        <f t="shared" si="1"/>
        <v/>
      </c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 t="str">
        <f t="shared" si="1"/>
        <v/>
      </c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 t="str">
        <f t="shared" si="1"/>
        <v/>
      </c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 t="str">
        <f t="shared" si="1"/>
        <v/>
      </c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 t="str">
        <f t="shared" si="1"/>
        <v/>
      </c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 t="str">
        <f t="shared" si="1"/>
        <v/>
      </c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 t="str">
        <f t="shared" si="1"/>
        <v/>
      </c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 t="str">
        <f t="shared" si="1"/>
        <v/>
      </c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 t="str">
        <f t="shared" si="1"/>
        <v/>
      </c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 t="str">
        <f t="shared" si="1"/>
        <v/>
      </c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 t="str">
        <f t="shared" si="1"/>
        <v/>
      </c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 t="str">
        <f t="shared" si="1"/>
        <v/>
      </c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 t="str">
        <f t="shared" si="1"/>
        <v/>
      </c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 t="str">
        <f t="shared" si="1"/>
        <v/>
      </c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 t="str">
        <f t="shared" si="1"/>
        <v/>
      </c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 t="str">
        <f t="shared" si="1"/>
        <v/>
      </c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 t="str">
        <f t="shared" si="1"/>
        <v/>
      </c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 t="str">
        <f t="shared" si="1"/>
        <v/>
      </c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 t="str">
        <f t="shared" si="1"/>
        <v/>
      </c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 t="str">
        <f t="shared" si="1"/>
        <v/>
      </c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 t="str">
        <f t="shared" si="1"/>
        <v/>
      </c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 t="str">
        <f t="shared" si="1"/>
        <v/>
      </c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 t="str">
        <f t="shared" si="1"/>
        <v/>
      </c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 t="str">
        <f t="shared" si="1"/>
        <v/>
      </c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 t="str">
        <f t="shared" si="1"/>
        <v/>
      </c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 t="str">
        <f t="shared" si="1"/>
        <v/>
      </c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 t="str">
        <f t="shared" si="1"/>
        <v/>
      </c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 t="str">
        <f t="shared" si="1"/>
        <v/>
      </c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 t="str">
        <f t="shared" si="1"/>
        <v/>
      </c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 t="str">
        <f t="shared" si="1"/>
        <v/>
      </c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 t="str">
        <f t="shared" si="1"/>
        <v/>
      </c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 t="str">
        <f t="shared" si="1"/>
        <v/>
      </c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 t="str">
        <f t="shared" si="1"/>
        <v/>
      </c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 t="str">
        <f t="shared" si="1"/>
        <v/>
      </c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 t="str">
        <f t="shared" si="1"/>
        <v/>
      </c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 t="str">
        <f t="shared" si="1"/>
        <v/>
      </c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 t="str">
        <f t="shared" si="1"/>
        <v/>
      </c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 t="str">
        <f t="shared" si="1"/>
        <v/>
      </c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 t="str">
        <f t="shared" si="1"/>
        <v/>
      </c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 t="str">
        <f t="shared" si="1"/>
        <v/>
      </c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 t="str">
        <f t="shared" si="1"/>
        <v/>
      </c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 t="str">
        <f t="shared" si="1"/>
        <v/>
      </c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 t="str">
        <f t="shared" si="1"/>
        <v/>
      </c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 t="str">
        <f t="shared" si="1"/>
        <v/>
      </c>
    </row>
    <row r="72" spans="2:8" ht="12.75" customHeight="1">
      <c r="B72" s="30"/>
      <c r="C72" s="35"/>
      <c r="D72" s="52" t="str">
        <f t="shared" ref="D72:D135" si="2">IF(C72="","","Buy")</f>
        <v/>
      </c>
      <c r="E72" s="53"/>
      <c r="F72" s="51"/>
      <c r="G72" s="54"/>
      <c r="H72" s="54" t="str">
        <f t="shared" ref="H72:H135" si="3">IF(F72="","","XETRA")</f>
        <v/>
      </c>
    </row>
    <row r="73" spans="2:8" ht="12.75" customHeight="1">
      <c r="B73" s="30"/>
      <c r="C73" s="35"/>
      <c r="D73" s="52" t="str">
        <f t="shared" si="2"/>
        <v/>
      </c>
      <c r="E73" s="53"/>
      <c r="F73" s="51"/>
      <c r="G73" s="54"/>
      <c r="H73" s="54" t="str">
        <f t="shared" si="3"/>
        <v/>
      </c>
    </row>
    <row r="74" spans="2:8" ht="12.75" customHeight="1">
      <c r="B74" s="30"/>
      <c r="C74" s="35"/>
      <c r="D74" s="52" t="str">
        <f t="shared" si="2"/>
        <v/>
      </c>
      <c r="E74" s="53"/>
      <c r="F74" s="51"/>
      <c r="G74" s="54"/>
      <c r="H74" s="54" t="str">
        <f t="shared" si="3"/>
        <v/>
      </c>
    </row>
    <row r="75" spans="2:8" ht="12.75" customHeight="1">
      <c r="B75" s="30"/>
      <c r="C75" s="35"/>
      <c r="D75" s="52" t="str">
        <f t="shared" si="2"/>
        <v/>
      </c>
      <c r="E75" s="53"/>
      <c r="F75" s="51"/>
      <c r="G75" s="54"/>
      <c r="H75" s="54" t="str">
        <f t="shared" si="3"/>
        <v/>
      </c>
    </row>
    <row r="76" spans="2:8" ht="12.75" customHeight="1">
      <c r="B76" s="30"/>
      <c r="C76" s="35"/>
      <c r="D76" s="52" t="str">
        <f t="shared" si="2"/>
        <v/>
      </c>
      <c r="E76" s="53"/>
      <c r="F76" s="51"/>
      <c r="G76" s="54"/>
      <c r="H76" s="54" t="str">
        <f t="shared" si="3"/>
        <v/>
      </c>
    </row>
    <row r="77" spans="2:8" ht="12.75" customHeight="1">
      <c r="B77" s="30"/>
      <c r="C77" s="35"/>
      <c r="D77" s="52" t="str">
        <f t="shared" si="2"/>
        <v/>
      </c>
      <c r="E77" s="53"/>
      <c r="F77" s="51"/>
      <c r="G77" s="54"/>
      <c r="H77" s="54" t="str">
        <f t="shared" si="3"/>
        <v/>
      </c>
    </row>
    <row r="78" spans="2:8" ht="12.75" customHeight="1">
      <c r="B78" s="30"/>
      <c r="C78" s="35"/>
      <c r="D78" s="52" t="str">
        <f t="shared" si="2"/>
        <v/>
      </c>
      <c r="E78" s="53"/>
      <c r="F78" s="51"/>
      <c r="G78" s="54"/>
      <c r="H78" s="54" t="str">
        <f t="shared" si="3"/>
        <v/>
      </c>
    </row>
    <row r="79" spans="2:8" ht="12.75" customHeight="1">
      <c r="B79" s="30"/>
      <c r="C79" s="35"/>
      <c r="D79" s="52" t="str">
        <f t="shared" si="2"/>
        <v/>
      </c>
      <c r="E79" s="53"/>
      <c r="F79" s="51"/>
      <c r="G79" s="54"/>
      <c r="H79" s="54" t="str">
        <f t="shared" si="3"/>
        <v/>
      </c>
    </row>
    <row r="80" spans="2:8" ht="12.75" customHeight="1">
      <c r="B80" s="30"/>
      <c r="C80" s="35"/>
      <c r="D80" s="52" t="str">
        <f t="shared" si="2"/>
        <v/>
      </c>
      <c r="E80" s="53"/>
      <c r="F80" s="51"/>
      <c r="G80" s="54"/>
      <c r="H80" s="54" t="str">
        <f t="shared" si="3"/>
        <v/>
      </c>
    </row>
    <row r="81" spans="2:8" ht="12.75" customHeight="1">
      <c r="B81" s="30"/>
      <c r="C81" s="35"/>
      <c r="D81" s="52" t="str">
        <f t="shared" si="2"/>
        <v/>
      </c>
      <c r="E81" s="53"/>
      <c r="F81" s="51"/>
      <c r="G81" s="54"/>
      <c r="H81" s="54" t="str">
        <f t="shared" si="3"/>
        <v/>
      </c>
    </row>
    <row r="82" spans="2:8" ht="12.75" customHeight="1">
      <c r="B82" s="30"/>
      <c r="C82" s="35"/>
      <c r="D82" s="52" t="str">
        <f t="shared" si="2"/>
        <v/>
      </c>
      <c r="E82" s="53"/>
      <c r="F82" s="51"/>
      <c r="G82" s="54"/>
      <c r="H82" s="54" t="str">
        <f t="shared" si="3"/>
        <v/>
      </c>
    </row>
    <row r="83" spans="2:8" ht="12.75" customHeight="1">
      <c r="B83" s="30"/>
      <c r="C83" s="35"/>
      <c r="D83" s="52" t="str">
        <f t="shared" si="2"/>
        <v/>
      </c>
      <c r="E83" s="53"/>
      <c r="F83" s="51"/>
      <c r="G83" s="54"/>
      <c r="H83" s="54" t="str">
        <f t="shared" si="3"/>
        <v/>
      </c>
    </row>
    <row r="84" spans="2:8" ht="12.75" customHeight="1">
      <c r="B84" s="30"/>
      <c r="C84" s="35"/>
      <c r="D84" s="52" t="str">
        <f t="shared" si="2"/>
        <v/>
      </c>
      <c r="E84" s="53"/>
      <c r="F84" s="51"/>
      <c r="G84" s="54"/>
      <c r="H84" s="54" t="str">
        <f t="shared" si="3"/>
        <v/>
      </c>
    </row>
    <row r="85" spans="2:8" ht="12.75" customHeight="1">
      <c r="B85" s="30"/>
      <c r="C85" s="35"/>
      <c r="D85" s="52" t="str">
        <f t="shared" si="2"/>
        <v/>
      </c>
      <c r="E85" s="53"/>
      <c r="F85" s="51"/>
      <c r="G85" s="54"/>
      <c r="H85" s="54" t="str">
        <f t="shared" si="3"/>
        <v/>
      </c>
    </row>
    <row r="86" spans="2:8" ht="12.75" customHeight="1">
      <c r="B86" s="30"/>
      <c r="C86" s="35"/>
      <c r="D86" s="52" t="str">
        <f t="shared" si="2"/>
        <v/>
      </c>
      <c r="E86" s="53"/>
      <c r="F86" s="51"/>
      <c r="G86" s="54"/>
      <c r="H86" s="54" t="str">
        <f t="shared" si="3"/>
        <v/>
      </c>
    </row>
    <row r="87" spans="2:8" ht="12.75" customHeight="1">
      <c r="B87" s="30"/>
      <c r="C87" s="35"/>
      <c r="D87" s="52" t="str">
        <f t="shared" si="2"/>
        <v/>
      </c>
      <c r="E87" s="53"/>
      <c r="F87" s="51"/>
      <c r="G87" s="54"/>
      <c r="H87" s="54" t="str">
        <f t="shared" si="3"/>
        <v/>
      </c>
    </row>
    <row r="88" spans="2:8" ht="12.75" customHeight="1">
      <c r="B88" s="30"/>
      <c r="C88" s="35"/>
      <c r="D88" s="52" t="str">
        <f t="shared" si="2"/>
        <v/>
      </c>
      <c r="E88" s="53"/>
      <c r="F88" s="51"/>
      <c r="G88" s="54"/>
      <c r="H88" s="54" t="str">
        <f t="shared" si="3"/>
        <v/>
      </c>
    </row>
    <row r="89" spans="2:8" ht="12.75" customHeight="1">
      <c r="B89" s="30"/>
      <c r="C89" s="35"/>
      <c r="D89" s="52" t="str">
        <f t="shared" si="2"/>
        <v/>
      </c>
      <c r="E89" s="53"/>
      <c r="F89" s="51"/>
      <c r="G89" s="54"/>
      <c r="H89" s="54" t="str">
        <f t="shared" si="3"/>
        <v/>
      </c>
    </row>
    <row r="90" spans="2:8" ht="12.75" customHeight="1">
      <c r="B90" s="30"/>
      <c r="C90" s="35"/>
      <c r="D90" s="52" t="str">
        <f t="shared" si="2"/>
        <v/>
      </c>
      <c r="E90" s="53"/>
      <c r="F90" s="51"/>
      <c r="G90" s="54"/>
      <c r="H90" s="54" t="str">
        <f t="shared" si="3"/>
        <v/>
      </c>
    </row>
    <row r="91" spans="2:8" ht="12.75" customHeight="1">
      <c r="B91" s="30"/>
      <c r="C91" s="35"/>
      <c r="D91" s="52" t="str">
        <f t="shared" si="2"/>
        <v/>
      </c>
      <c r="E91" s="53"/>
      <c r="F91" s="51"/>
      <c r="G91" s="54"/>
      <c r="H91" s="54" t="str">
        <f t="shared" si="3"/>
        <v/>
      </c>
    </row>
    <row r="92" spans="2:8" ht="12.75" customHeight="1">
      <c r="B92" s="30"/>
      <c r="C92" s="35"/>
      <c r="D92" s="52" t="str">
        <f t="shared" si="2"/>
        <v/>
      </c>
      <c r="E92" s="53"/>
      <c r="F92" s="51"/>
      <c r="G92" s="54"/>
      <c r="H92" s="54" t="str">
        <f t="shared" si="3"/>
        <v/>
      </c>
    </row>
    <row r="93" spans="2:8" ht="12.75" customHeight="1">
      <c r="B93" s="30"/>
      <c r="C93" s="35"/>
      <c r="D93" s="52" t="str">
        <f t="shared" si="2"/>
        <v/>
      </c>
      <c r="E93" s="53"/>
      <c r="F93" s="51"/>
      <c r="G93" s="54"/>
      <c r="H93" s="54" t="str">
        <f t="shared" si="3"/>
        <v/>
      </c>
    </row>
    <row r="94" spans="2:8" ht="12.75" customHeight="1">
      <c r="B94" s="30"/>
      <c r="C94" s="35"/>
      <c r="D94" s="52" t="str">
        <f t="shared" si="2"/>
        <v/>
      </c>
      <c r="E94" s="53"/>
      <c r="F94" s="51"/>
      <c r="G94" s="54"/>
      <c r="H94" s="54" t="str">
        <f t="shared" si="3"/>
        <v/>
      </c>
    </row>
    <row r="95" spans="2:8" ht="12.75" customHeight="1">
      <c r="B95" s="30"/>
      <c r="C95" s="35"/>
      <c r="D95" s="52" t="str">
        <f t="shared" si="2"/>
        <v/>
      </c>
      <c r="E95" s="53"/>
      <c r="F95" s="51"/>
      <c r="G95" s="54"/>
      <c r="H95" s="54" t="str">
        <f t="shared" si="3"/>
        <v/>
      </c>
    </row>
    <row r="96" spans="2:8" ht="12.75" customHeight="1">
      <c r="B96" s="30"/>
      <c r="C96" s="35"/>
      <c r="D96" s="52" t="str">
        <f t="shared" si="2"/>
        <v/>
      </c>
      <c r="E96" s="53"/>
      <c r="F96" s="51"/>
      <c r="G96" s="54"/>
      <c r="H96" s="54" t="str">
        <f t="shared" si="3"/>
        <v/>
      </c>
    </row>
    <row r="97" spans="2:8" ht="12.75" customHeight="1">
      <c r="B97" s="30"/>
      <c r="C97" s="35"/>
      <c r="D97" s="52" t="str">
        <f t="shared" si="2"/>
        <v/>
      </c>
      <c r="E97" s="53"/>
      <c r="F97" s="51"/>
      <c r="G97" s="54"/>
      <c r="H97" s="54" t="str">
        <f t="shared" si="3"/>
        <v/>
      </c>
    </row>
    <row r="98" spans="2:8" ht="12.75" customHeight="1">
      <c r="B98" s="30"/>
      <c r="C98" s="35"/>
      <c r="D98" s="52" t="str">
        <f t="shared" si="2"/>
        <v/>
      </c>
      <c r="E98" s="53"/>
      <c r="F98" s="51"/>
      <c r="G98" s="54"/>
      <c r="H98" s="54" t="str">
        <f t="shared" si="3"/>
        <v/>
      </c>
    </row>
    <row r="99" spans="2:8" ht="12.75" customHeight="1">
      <c r="B99" s="30"/>
      <c r="C99" s="35"/>
      <c r="D99" s="52" t="str">
        <f t="shared" si="2"/>
        <v/>
      </c>
      <c r="E99" s="53"/>
      <c r="F99" s="51"/>
      <c r="G99" s="54"/>
      <c r="H99" s="54" t="str">
        <f t="shared" si="3"/>
        <v/>
      </c>
    </row>
    <row r="100" spans="2:8" ht="12.75" customHeight="1">
      <c r="B100" s="30"/>
      <c r="C100" s="35"/>
      <c r="D100" s="52" t="str">
        <f t="shared" si="2"/>
        <v/>
      </c>
      <c r="E100" s="53"/>
      <c r="F100" s="51"/>
      <c r="G100" s="54"/>
      <c r="H100" s="54" t="str">
        <f t="shared" si="3"/>
        <v/>
      </c>
    </row>
    <row r="101" spans="2:8" ht="12.75" customHeight="1">
      <c r="B101" s="30"/>
      <c r="C101" s="35"/>
      <c r="D101" s="52" t="str">
        <f t="shared" si="2"/>
        <v/>
      </c>
      <c r="E101" s="53"/>
      <c r="F101" s="51"/>
      <c r="G101" s="54"/>
      <c r="H101" s="54" t="str">
        <f t="shared" si="3"/>
        <v/>
      </c>
    </row>
    <row r="102" spans="2:8" ht="12.75" customHeight="1">
      <c r="B102" s="30"/>
      <c r="C102" s="35"/>
      <c r="D102" s="52" t="str">
        <f t="shared" si="2"/>
        <v/>
      </c>
      <c r="E102" s="53"/>
      <c r="F102" s="51"/>
      <c r="G102" s="54"/>
      <c r="H102" s="54" t="str">
        <f t="shared" si="3"/>
        <v/>
      </c>
    </row>
    <row r="103" spans="2:8" ht="12.75" customHeight="1">
      <c r="B103" s="30"/>
      <c r="C103" s="35"/>
      <c r="D103" s="52" t="str">
        <f t="shared" si="2"/>
        <v/>
      </c>
      <c r="E103" s="53"/>
      <c r="F103" s="51"/>
      <c r="G103" s="54"/>
      <c r="H103" s="54" t="str">
        <f t="shared" si="3"/>
        <v/>
      </c>
    </row>
    <row r="104" spans="2:8" ht="12.75" customHeight="1">
      <c r="B104" s="30"/>
      <c r="C104" s="35"/>
      <c r="D104" s="52" t="str">
        <f t="shared" si="2"/>
        <v/>
      </c>
      <c r="E104" s="53"/>
      <c r="F104" s="51"/>
      <c r="G104" s="54"/>
      <c r="H104" s="54" t="str">
        <f t="shared" si="3"/>
        <v/>
      </c>
    </row>
    <row r="105" spans="2:8" ht="12.75" customHeight="1">
      <c r="B105" s="30"/>
      <c r="C105" s="35"/>
      <c r="D105" s="52" t="str">
        <f t="shared" si="2"/>
        <v/>
      </c>
      <c r="E105" s="53"/>
      <c r="F105" s="51"/>
      <c r="G105" s="54"/>
      <c r="H105" s="54" t="str">
        <f t="shared" si="3"/>
        <v/>
      </c>
    </row>
    <row r="106" spans="2:8" ht="12.75" customHeight="1">
      <c r="B106" s="30"/>
      <c r="C106" s="35"/>
      <c r="D106" s="52" t="str">
        <f t="shared" si="2"/>
        <v/>
      </c>
      <c r="E106" s="53"/>
      <c r="F106" s="51"/>
      <c r="G106" s="54"/>
      <c r="H106" s="54" t="str">
        <f t="shared" si="3"/>
        <v/>
      </c>
    </row>
    <row r="107" spans="2:8" ht="12.75" customHeight="1">
      <c r="B107" s="30"/>
      <c r="C107" s="35"/>
      <c r="D107" s="52" t="str">
        <f t="shared" si="2"/>
        <v/>
      </c>
      <c r="E107" s="53"/>
      <c r="F107" s="51"/>
      <c r="G107" s="54"/>
      <c r="H107" s="54" t="str">
        <f t="shared" si="3"/>
        <v/>
      </c>
    </row>
    <row r="108" spans="2:8" ht="12.75" customHeight="1">
      <c r="B108" s="30"/>
      <c r="C108" s="35"/>
      <c r="D108" s="52" t="str">
        <f t="shared" si="2"/>
        <v/>
      </c>
      <c r="E108" s="53"/>
      <c r="F108" s="51"/>
      <c r="G108" s="54"/>
      <c r="H108" s="54" t="str">
        <f t="shared" si="3"/>
        <v/>
      </c>
    </row>
    <row r="109" spans="2:8" ht="12.75" customHeight="1">
      <c r="B109" s="30"/>
      <c r="C109" s="35"/>
      <c r="D109" s="52" t="str">
        <f t="shared" si="2"/>
        <v/>
      </c>
      <c r="E109" s="53"/>
      <c r="F109" s="51"/>
      <c r="G109" s="54"/>
      <c r="H109" s="54" t="str">
        <f t="shared" si="3"/>
        <v/>
      </c>
    </row>
    <row r="110" spans="2:8" ht="12.75" customHeight="1">
      <c r="B110" s="30"/>
      <c r="C110" s="35"/>
      <c r="D110" s="52" t="str">
        <f t="shared" si="2"/>
        <v/>
      </c>
      <c r="E110" s="53"/>
      <c r="F110" s="51"/>
      <c r="G110" s="54"/>
      <c r="H110" s="54" t="str">
        <f t="shared" si="3"/>
        <v/>
      </c>
    </row>
    <row r="111" spans="2:8" ht="12.75" customHeight="1">
      <c r="B111" s="30"/>
      <c r="C111" s="35"/>
      <c r="D111" s="52" t="str">
        <f t="shared" si="2"/>
        <v/>
      </c>
      <c r="E111" s="53"/>
      <c r="F111" s="51"/>
      <c r="G111" s="54"/>
      <c r="H111" s="54" t="str">
        <f t="shared" si="3"/>
        <v/>
      </c>
    </row>
    <row r="112" spans="2:8" ht="12.75" customHeight="1">
      <c r="B112" s="30"/>
      <c r="C112" s="35"/>
      <c r="D112" s="52" t="str">
        <f t="shared" si="2"/>
        <v/>
      </c>
      <c r="E112" s="53"/>
      <c r="F112" s="51"/>
      <c r="G112" s="54"/>
      <c r="H112" s="54" t="str">
        <f t="shared" si="3"/>
        <v/>
      </c>
    </row>
    <row r="113" spans="2:8" ht="12.75" customHeight="1">
      <c r="B113" s="30"/>
      <c r="C113" s="35"/>
      <c r="D113" s="52" t="str">
        <f t="shared" si="2"/>
        <v/>
      </c>
      <c r="E113" s="53"/>
      <c r="F113" s="51"/>
      <c r="G113" s="54"/>
      <c r="H113" s="54" t="str">
        <f t="shared" si="3"/>
        <v/>
      </c>
    </row>
    <row r="114" spans="2:8" ht="12.75" customHeight="1">
      <c r="B114" s="30"/>
      <c r="C114" s="35"/>
      <c r="D114" s="52" t="str">
        <f t="shared" si="2"/>
        <v/>
      </c>
      <c r="E114" s="53"/>
      <c r="F114" s="51"/>
      <c r="G114" s="54"/>
      <c r="H114" s="54" t="str">
        <f t="shared" si="3"/>
        <v/>
      </c>
    </row>
    <row r="115" spans="2:8" ht="12.75" customHeight="1">
      <c r="B115" s="30"/>
      <c r="C115" s="35"/>
      <c r="D115" s="52" t="str">
        <f t="shared" si="2"/>
        <v/>
      </c>
      <c r="E115" s="53"/>
      <c r="F115" s="51"/>
      <c r="G115" s="54"/>
      <c r="H115" s="54" t="str">
        <f t="shared" si="3"/>
        <v/>
      </c>
    </row>
    <row r="116" spans="2:8" ht="12.75" customHeight="1">
      <c r="B116" s="30"/>
      <c r="C116" s="35"/>
      <c r="D116" s="52" t="str">
        <f t="shared" si="2"/>
        <v/>
      </c>
      <c r="E116" s="53"/>
      <c r="F116" s="51"/>
      <c r="G116" s="54"/>
      <c r="H116" s="54" t="str">
        <f t="shared" si="3"/>
        <v/>
      </c>
    </row>
    <row r="117" spans="2:8" ht="12.75" customHeight="1">
      <c r="B117" s="30"/>
      <c r="C117" s="35"/>
      <c r="D117" s="52" t="str">
        <f t="shared" si="2"/>
        <v/>
      </c>
      <c r="E117" s="53"/>
      <c r="F117" s="51"/>
      <c r="G117" s="54"/>
      <c r="H117" s="54" t="str">
        <f t="shared" si="3"/>
        <v/>
      </c>
    </row>
    <row r="118" spans="2:8" ht="12.75" customHeight="1">
      <c r="B118" s="30"/>
      <c r="C118" s="35"/>
      <c r="D118" s="52" t="str">
        <f t="shared" si="2"/>
        <v/>
      </c>
      <c r="E118" s="53"/>
      <c r="F118" s="51"/>
      <c r="G118" s="54"/>
      <c r="H118" s="54" t="str">
        <f t="shared" si="3"/>
        <v/>
      </c>
    </row>
    <row r="119" spans="2:8" ht="12.75" customHeight="1">
      <c r="B119" s="30"/>
      <c r="C119" s="35"/>
      <c r="D119" s="52" t="str">
        <f t="shared" si="2"/>
        <v/>
      </c>
      <c r="E119" s="53"/>
      <c r="F119" s="51"/>
      <c r="G119" s="54"/>
      <c r="H119" s="54" t="str">
        <f t="shared" si="3"/>
        <v/>
      </c>
    </row>
    <row r="120" spans="2:8" ht="12.75" customHeight="1">
      <c r="B120" s="30"/>
      <c r="C120" s="35"/>
      <c r="D120" s="52" t="str">
        <f t="shared" si="2"/>
        <v/>
      </c>
      <c r="E120" s="53"/>
      <c r="F120" s="51"/>
      <c r="G120" s="54"/>
      <c r="H120" s="54" t="str">
        <f t="shared" si="3"/>
        <v/>
      </c>
    </row>
    <row r="121" spans="2:8" ht="12.75" customHeight="1">
      <c r="B121" s="30"/>
      <c r="C121" s="35"/>
      <c r="D121" s="52" t="str">
        <f t="shared" si="2"/>
        <v/>
      </c>
      <c r="E121" s="53"/>
      <c r="F121" s="51"/>
      <c r="G121" s="54"/>
      <c r="H121" s="54" t="str">
        <f t="shared" si="3"/>
        <v/>
      </c>
    </row>
    <row r="122" spans="2:8" ht="12.75" customHeight="1">
      <c r="B122" s="30"/>
      <c r="C122" s="35"/>
      <c r="D122" s="52" t="str">
        <f t="shared" si="2"/>
        <v/>
      </c>
      <c r="E122" s="53"/>
      <c r="F122" s="51"/>
      <c r="G122" s="54"/>
      <c r="H122" s="54" t="str">
        <f t="shared" si="3"/>
        <v/>
      </c>
    </row>
    <row r="123" spans="2:8" ht="12.75" customHeight="1">
      <c r="B123" s="30"/>
      <c r="C123" s="35"/>
      <c r="D123" s="52" t="str">
        <f t="shared" si="2"/>
        <v/>
      </c>
      <c r="E123" s="53"/>
      <c r="F123" s="51"/>
      <c r="G123" s="54"/>
      <c r="H123" s="54" t="str">
        <f t="shared" si="3"/>
        <v/>
      </c>
    </row>
    <row r="124" spans="2:8" ht="12.75" customHeight="1">
      <c r="B124" s="30"/>
      <c r="C124" s="35"/>
      <c r="D124" s="52" t="str">
        <f t="shared" si="2"/>
        <v/>
      </c>
      <c r="E124" s="53"/>
      <c r="F124" s="51"/>
      <c r="G124" s="54"/>
      <c r="H124" s="54" t="str">
        <f t="shared" si="3"/>
        <v/>
      </c>
    </row>
    <row r="125" spans="2:8" ht="12.75" customHeight="1">
      <c r="B125" s="30"/>
      <c r="C125" s="35"/>
      <c r="D125" s="52" t="str">
        <f t="shared" si="2"/>
        <v/>
      </c>
      <c r="E125" s="53"/>
      <c r="F125" s="51"/>
      <c r="G125" s="54"/>
      <c r="H125" s="54" t="str">
        <f t="shared" si="3"/>
        <v/>
      </c>
    </row>
    <row r="126" spans="2:8" ht="12.75" customHeight="1">
      <c r="B126" s="30"/>
      <c r="C126" s="35"/>
      <c r="D126" s="52" t="str">
        <f t="shared" si="2"/>
        <v/>
      </c>
      <c r="E126" s="53"/>
      <c r="F126" s="51"/>
      <c r="G126" s="54"/>
      <c r="H126" s="54" t="str">
        <f t="shared" si="3"/>
        <v/>
      </c>
    </row>
    <row r="127" spans="2:8" ht="12.75" customHeight="1">
      <c r="B127" s="30"/>
      <c r="C127" s="35"/>
      <c r="D127" s="52" t="str">
        <f t="shared" si="2"/>
        <v/>
      </c>
      <c r="E127" s="53"/>
      <c r="F127" s="51"/>
      <c r="G127" s="54"/>
      <c r="H127" s="54" t="str">
        <f t="shared" si="3"/>
        <v/>
      </c>
    </row>
    <row r="128" spans="2:8" ht="12.75" customHeight="1">
      <c r="B128" s="30"/>
      <c r="C128" s="35"/>
      <c r="D128" s="52" t="str">
        <f t="shared" si="2"/>
        <v/>
      </c>
      <c r="E128" s="53"/>
      <c r="F128" s="51"/>
      <c r="G128" s="54"/>
      <c r="H128" s="54" t="str">
        <f t="shared" si="3"/>
        <v/>
      </c>
    </row>
    <row r="129" spans="2:8" ht="12.75" customHeight="1">
      <c r="B129" s="30"/>
      <c r="C129" s="35"/>
      <c r="D129" s="52" t="str">
        <f t="shared" si="2"/>
        <v/>
      </c>
      <c r="E129" s="53"/>
      <c r="F129" s="51"/>
      <c r="G129" s="54"/>
      <c r="H129" s="54" t="str">
        <f t="shared" si="3"/>
        <v/>
      </c>
    </row>
    <row r="130" spans="2:8" ht="12.75" customHeight="1">
      <c r="B130" s="30"/>
      <c r="C130" s="35"/>
      <c r="D130" s="52" t="str">
        <f t="shared" si="2"/>
        <v/>
      </c>
      <c r="E130" s="53"/>
      <c r="F130" s="51"/>
      <c r="G130" s="54"/>
      <c r="H130" s="54" t="str">
        <f t="shared" si="3"/>
        <v/>
      </c>
    </row>
    <row r="131" spans="2:8" ht="12.75" customHeight="1">
      <c r="B131" s="30"/>
      <c r="C131" s="35"/>
      <c r="D131" s="52" t="str">
        <f t="shared" si="2"/>
        <v/>
      </c>
      <c r="E131" s="53"/>
      <c r="F131" s="51"/>
      <c r="G131" s="54"/>
      <c r="H131" s="54" t="str">
        <f t="shared" si="3"/>
        <v/>
      </c>
    </row>
    <row r="132" spans="2:8" ht="12.75" customHeight="1">
      <c r="B132" s="30"/>
      <c r="C132" s="35"/>
      <c r="D132" s="52" t="str">
        <f t="shared" si="2"/>
        <v/>
      </c>
      <c r="E132" s="53"/>
      <c r="F132" s="51"/>
      <c r="G132" s="54"/>
      <c r="H132" s="54" t="str">
        <f t="shared" si="3"/>
        <v/>
      </c>
    </row>
    <row r="133" spans="2:8" ht="12.75" customHeight="1">
      <c r="B133" s="30"/>
      <c r="C133" s="35"/>
      <c r="D133" s="52" t="str">
        <f t="shared" si="2"/>
        <v/>
      </c>
      <c r="E133" s="53"/>
      <c r="F133" s="51"/>
      <c r="G133" s="54"/>
      <c r="H133" s="54" t="str">
        <f t="shared" si="3"/>
        <v/>
      </c>
    </row>
    <row r="134" spans="2:8" ht="12.75" customHeight="1">
      <c r="B134" s="30"/>
      <c r="C134" s="35"/>
      <c r="D134" s="52" t="str">
        <f t="shared" si="2"/>
        <v/>
      </c>
      <c r="E134" s="53"/>
      <c r="F134" s="51"/>
      <c r="G134" s="54"/>
      <c r="H134" s="54" t="str">
        <f t="shared" si="3"/>
        <v/>
      </c>
    </row>
    <row r="135" spans="2:8" ht="12.75" customHeight="1">
      <c r="B135" s="30"/>
      <c r="C135" s="35"/>
      <c r="D135" s="52" t="str">
        <f t="shared" si="2"/>
        <v/>
      </c>
      <c r="E135" s="53"/>
      <c r="F135" s="51"/>
      <c r="G135" s="54"/>
      <c r="H135" s="54" t="str">
        <f t="shared" si="3"/>
        <v/>
      </c>
    </row>
    <row r="136" spans="2:8" ht="12.75" customHeight="1">
      <c r="B136" s="30"/>
      <c r="C136" s="35"/>
      <c r="D136" s="52" t="str">
        <f t="shared" ref="D136:D199" si="4">IF(C136="","","Buy")</f>
        <v/>
      </c>
      <c r="E136" s="53"/>
      <c r="F136" s="51"/>
      <c r="G136" s="54"/>
      <c r="H136" s="54" t="str">
        <f t="shared" ref="H136:H199" si="5">IF(F136="","","XETRA")</f>
        <v/>
      </c>
    </row>
    <row r="137" spans="2:8" ht="12.75" customHeight="1">
      <c r="B137" s="30"/>
      <c r="C137" s="35"/>
      <c r="D137" s="52" t="str">
        <f t="shared" si="4"/>
        <v/>
      </c>
      <c r="E137" s="53"/>
      <c r="F137" s="51"/>
      <c r="G137" s="54"/>
      <c r="H137" s="54" t="str">
        <f t="shared" si="5"/>
        <v/>
      </c>
    </row>
    <row r="138" spans="2:8" ht="12.75" customHeight="1">
      <c r="B138" s="30"/>
      <c r="C138" s="35"/>
      <c r="D138" s="52" t="str">
        <f t="shared" si="4"/>
        <v/>
      </c>
      <c r="E138" s="53"/>
      <c r="F138" s="51"/>
      <c r="G138" s="54"/>
      <c r="H138" s="54" t="str">
        <f t="shared" si="5"/>
        <v/>
      </c>
    </row>
    <row r="139" spans="2:8" ht="12.75" customHeight="1">
      <c r="B139" s="30"/>
      <c r="C139" s="35"/>
      <c r="D139" s="52" t="str">
        <f t="shared" si="4"/>
        <v/>
      </c>
      <c r="E139" s="53"/>
      <c r="F139" s="51"/>
      <c r="G139" s="54"/>
      <c r="H139" s="54" t="str">
        <f t="shared" si="5"/>
        <v/>
      </c>
    </row>
    <row r="140" spans="2:8" ht="12.75" customHeight="1">
      <c r="B140" s="30"/>
      <c r="C140" s="35"/>
      <c r="D140" s="52" t="str">
        <f t="shared" si="4"/>
        <v/>
      </c>
      <c r="E140" s="53"/>
      <c r="F140" s="51"/>
      <c r="G140" s="54"/>
      <c r="H140" s="54" t="str">
        <f t="shared" si="5"/>
        <v/>
      </c>
    </row>
    <row r="141" spans="2:8" ht="12.75" customHeight="1">
      <c r="B141" s="30"/>
      <c r="C141" s="35"/>
      <c r="D141" s="52" t="str">
        <f t="shared" si="4"/>
        <v/>
      </c>
      <c r="E141" s="53"/>
      <c r="F141" s="51"/>
      <c r="G141" s="54"/>
      <c r="H141" s="54" t="str">
        <f t="shared" si="5"/>
        <v/>
      </c>
    </row>
    <row r="142" spans="2:8" ht="12.75" customHeight="1">
      <c r="B142" s="30"/>
      <c r="C142" s="35"/>
      <c r="D142" s="52" t="str">
        <f t="shared" si="4"/>
        <v/>
      </c>
      <c r="E142" s="53"/>
      <c r="F142" s="51"/>
      <c r="G142" s="54"/>
      <c r="H142" s="54" t="str">
        <f t="shared" si="5"/>
        <v/>
      </c>
    </row>
    <row r="143" spans="2:8" ht="12.75" customHeight="1">
      <c r="B143" s="30"/>
      <c r="C143" s="35"/>
      <c r="D143" s="52" t="str">
        <f t="shared" si="4"/>
        <v/>
      </c>
      <c r="E143" s="53"/>
      <c r="F143" s="51"/>
      <c r="G143" s="54"/>
      <c r="H143" s="54" t="str">
        <f t="shared" si="5"/>
        <v/>
      </c>
    </row>
    <row r="144" spans="2:8" ht="12.75" customHeight="1">
      <c r="B144" s="30"/>
      <c r="C144" s="35"/>
      <c r="D144" s="52" t="str">
        <f t="shared" si="4"/>
        <v/>
      </c>
      <c r="E144" s="53"/>
      <c r="F144" s="51"/>
      <c r="G144" s="54"/>
      <c r="H144" s="54" t="str">
        <f t="shared" si="5"/>
        <v/>
      </c>
    </row>
    <row r="145" spans="2:8" ht="12.75" customHeight="1">
      <c r="B145" s="30"/>
      <c r="C145" s="35"/>
      <c r="D145" s="52" t="str">
        <f t="shared" si="4"/>
        <v/>
      </c>
      <c r="E145" s="53"/>
      <c r="F145" s="51"/>
      <c r="G145" s="54"/>
      <c r="H145" s="54" t="str">
        <f t="shared" si="5"/>
        <v/>
      </c>
    </row>
    <row r="146" spans="2:8" ht="12.75" customHeight="1">
      <c r="B146" s="30"/>
      <c r="C146" s="35"/>
      <c r="D146" s="52" t="str">
        <f t="shared" si="4"/>
        <v/>
      </c>
      <c r="E146" s="53"/>
      <c r="F146" s="51"/>
      <c r="G146" s="54"/>
      <c r="H146" s="54" t="str">
        <f t="shared" si="5"/>
        <v/>
      </c>
    </row>
    <row r="147" spans="2:8" ht="12.75" customHeight="1">
      <c r="B147" s="30"/>
      <c r="C147" s="35"/>
      <c r="D147" s="52" t="str">
        <f t="shared" si="4"/>
        <v/>
      </c>
      <c r="E147" s="53"/>
      <c r="F147" s="51"/>
      <c r="G147" s="54"/>
      <c r="H147" s="54" t="str">
        <f t="shared" si="5"/>
        <v/>
      </c>
    </row>
    <row r="148" spans="2:8" ht="12.75" customHeight="1">
      <c r="B148" s="30"/>
      <c r="C148" s="35"/>
      <c r="D148" s="52" t="str">
        <f t="shared" si="4"/>
        <v/>
      </c>
      <c r="E148" s="53"/>
      <c r="F148" s="51"/>
      <c r="G148" s="54"/>
      <c r="H148" s="54" t="str">
        <f t="shared" si="5"/>
        <v/>
      </c>
    </row>
    <row r="149" spans="2:8" ht="12.75" customHeight="1">
      <c r="B149" s="30"/>
      <c r="C149" s="35"/>
      <c r="D149" s="52" t="str">
        <f t="shared" si="4"/>
        <v/>
      </c>
      <c r="E149" s="53"/>
      <c r="F149" s="51"/>
      <c r="G149" s="54"/>
      <c r="H149" s="54" t="str">
        <f t="shared" si="5"/>
        <v/>
      </c>
    </row>
    <row r="150" spans="2:8" ht="12.75" customHeight="1">
      <c r="B150" s="30"/>
      <c r="C150" s="35"/>
      <c r="D150" s="52" t="str">
        <f t="shared" si="4"/>
        <v/>
      </c>
      <c r="E150" s="53"/>
      <c r="F150" s="51"/>
      <c r="G150" s="54"/>
      <c r="H150" s="54" t="str">
        <f t="shared" si="5"/>
        <v/>
      </c>
    </row>
    <row r="151" spans="2:8" ht="12.75" customHeight="1">
      <c r="B151" s="30"/>
      <c r="C151" s="35"/>
      <c r="D151" s="52" t="str">
        <f t="shared" si="4"/>
        <v/>
      </c>
      <c r="E151" s="53"/>
      <c r="F151" s="51"/>
      <c r="G151" s="54"/>
      <c r="H151" s="54" t="str">
        <f t="shared" si="5"/>
        <v/>
      </c>
    </row>
    <row r="152" spans="2:8" ht="12.75" customHeight="1">
      <c r="B152" s="30"/>
      <c r="C152" s="35"/>
      <c r="D152" s="52" t="str">
        <f t="shared" si="4"/>
        <v/>
      </c>
      <c r="E152" s="53"/>
      <c r="F152" s="51"/>
      <c r="G152" s="54"/>
      <c r="H152" s="54" t="str">
        <f t="shared" si="5"/>
        <v/>
      </c>
    </row>
    <row r="153" spans="2:8" ht="12.75" customHeight="1">
      <c r="B153" s="30"/>
      <c r="C153" s="35"/>
      <c r="D153" s="52" t="str">
        <f t="shared" si="4"/>
        <v/>
      </c>
      <c r="E153" s="53"/>
      <c r="F153" s="51"/>
      <c r="G153" s="54"/>
      <c r="H153" s="54" t="str">
        <f t="shared" si="5"/>
        <v/>
      </c>
    </row>
    <row r="154" spans="2:8" ht="12.75" customHeight="1">
      <c r="B154" s="30"/>
      <c r="C154" s="35"/>
      <c r="D154" s="52" t="str">
        <f t="shared" si="4"/>
        <v/>
      </c>
      <c r="E154" s="53"/>
      <c r="F154" s="51"/>
      <c r="G154" s="54"/>
      <c r="H154" s="54" t="str">
        <f t="shared" si="5"/>
        <v/>
      </c>
    </row>
    <row r="155" spans="2:8" ht="12.75" customHeight="1">
      <c r="B155" s="30"/>
      <c r="C155" s="35"/>
      <c r="D155" s="52" t="str">
        <f t="shared" si="4"/>
        <v/>
      </c>
      <c r="E155" s="53"/>
      <c r="F155" s="51"/>
      <c r="G155" s="54"/>
      <c r="H155" s="54" t="str">
        <f t="shared" si="5"/>
        <v/>
      </c>
    </row>
    <row r="156" spans="2:8" ht="12.75" customHeight="1">
      <c r="B156" s="30"/>
      <c r="C156" s="35"/>
      <c r="D156" s="52" t="str">
        <f t="shared" si="4"/>
        <v/>
      </c>
      <c r="E156" s="53"/>
      <c r="F156" s="51"/>
      <c r="G156" s="54"/>
      <c r="H156" s="54" t="str">
        <f t="shared" si="5"/>
        <v/>
      </c>
    </row>
    <row r="157" spans="2:8" ht="12.75" customHeight="1">
      <c r="B157" s="30"/>
      <c r="C157" s="35"/>
      <c r="D157" s="52" t="str">
        <f t="shared" si="4"/>
        <v/>
      </c>
      <c r="E157" s="53"/>
      <c r="F157" s="51"/>
      <c r="G157" s="54"/>
      <c r="H157" s="54" t="str">
        <f t="shared" si="5"/>
        <v/>
      </c>
    </row>
    <row r="158" spans="2:8" ht="12.75" customHeight="1">
      <c r="B158" s="30"/>
      <c r="C158" s="35"/>
      <c r="D158" s="52" t="str">
        <f t="shared" si="4"/>
        <v/>
      </c>
      <c r="E158" s="53"/>
      <c r="F158" s="51"/>
      <c r="G158" s="54"/>
      <c r="H158" s="54" t="str">
        <f t="shared" si="5"/>
        <v/>
      </c>
    </row>
    <row r="159" spans="2:8" ht="12.75" customHeight="1">
      <c r="B159" s="30"/>
      <c r="C159" s="35"/>
      <c r="D159" s="52" t="str">
        <f t="shared" si="4"/>
        <v/>
      </c>
      <c r="E159" s="53"/>
      <c r="F159" s="51"/>
      <c r="G159" s="54"/>
      <c r="H159" s="54" t="str">
        <f t="shared" si="5"/>
        <v/>
      </c>
    </row>
    <row r="160" spans="2:8" ht="12.75" customHeight="1">
      <c r="B160" s="30"/>
      <c r="C160" s="35"/>
      <c r="D160" s="52" t="str">
        <f t="shared" si="4"/>
        <v/>
      </c>
      <c r="E160" s="53"/>
      <c r="F160" s="51"/>
      <c r="G160" s="54"/>
      <c r="H160" s="54" t="str">
        <f t="shared" si="5"/>
        <v/>
      </c>
    </row>
    <row r="161" spans="2:8" ht="12.75" customHeight="1">
      <c r="B161" s="30"/>
      <c r="C161" s="35"/>
      <c r="D161" s="52" t="str">
        <f t="shared" si="4"/>
        <v/>
      </c>
      <c r="E161" s="53"/>
      <c r="F161" s="51"/>
      <c r="G161" s="54"/>
      <c r="H161" s="54" t="str">
        <f t="shared" si="5"/>
        <v/>
      </c>
    </row>
    <row r="162" spans="2:8" ht="12.75" customHeight="1">
      <c r="B162" s="30"/>
      <c r="C162" s="35"/>
      <c r="D162" s="52" t="str">
        <f t="shared" si="4"/>
        <v/>
      </c>
      <c r="E162" s="53"/>
      <c r="F162" s="51"/>
      <c r="G162" s="54"/>
      <c r="H162" s="54" t="str">
        <f t="shared" si="5"/>
        <v/>
      </c>
    </row>
    <row r="163" spans="2:8" ht="12.75" customHeight="1">
      <c r="B163" s="30"/>
      <c r="C163" s="35"/>
      <c r="D163" s="52" t="str">
        <f t="shared" si="4"/>
        <v/>
      </c>
      <c r="E163" s="53"/>
      <c r="F163" s="51"/>
      <c r="G163" s="54"/>
      <c r="H163" s="54" t="str">
        <f t="shared" si="5"/>
        <v/>
      </c>
    </row>
    <row r="164" spans="2:8" ht="12.75" customHeight="1">
      <c r="B164" s="30"/>
      <c r="C164" s="35"/>
      <c r="D164" s="52" t="str">
        <f t="shared" si="4"/>
        <v/>
      </c>
      <c r="E164" s="53"/>
      <c r="F164" s="51"/>
      <c r="G164" s="54"/>
      <c r="H164" s="54" t="str">
        <f t="shared" si="5"/>
        <v/>
      </c>
    </row>
    <row r="165" spans="2:8" ht="12.75" customHeight="1">
      <c r="B165" s="30"/>
      <c r="C165" s="35"/>
      <c r="D165" s="52" t="str">
        <f t="shared" si="4"/>
        <v/>
      </c>
      <c r="E165" s="53"/>
      <c r="F165" s="51"/>
      <c r="G165" s="54"/>
      <c r="H165" s="54" t="str">
        <f t="shared" si="5"/>
        <v/>
      </c>
    </row>
    <row r="166" spans="2:8" ht="12.75" customHeight="1">
      <c r="B166" s="30"/>
      <c r="C166" s="35"/>
      <c r="D166" s="52" t="str">
        <f t="shared" si="4"/>
        <v/>
      </c>
      <c r="E166" s="53"/>
      <c r="F166" s="51"/>
      <c r="G166" s="54"/>
      <c r="H166" s="54" t="str">
        <f t="shared" si="5"/>
        <v/>
      </c>
    </row>
    <row r="167" spans="2:8" ht="12.75" customHeight="1">
      <c r="B167" s="30"/>
      <c r="C167" s="35"/>
      <c r="D167" s="52" t="str">
        <f t="shared" si="4"/>
        <v/>
      </c>
      <c r="E167" s="53"/>
      <c r="F167" s="51"/>
      <c r="G167" s="54"/>
      <c r="H167" s="54" t="str">
        <f t="shared" si="5"/>
        <v/>
      </c>
    </row>
    <row r="168" spans="2:8" ht="12.75" customHeight="1">
      <c r="B168" s="30"/>
      <c r="C168" s="35"/>
      <c r="D168" s="52" t="str">
        <f t="shared" si="4"/>
        <v/>
      </c>
      <c r="E168" s="53"/>
      <c r="F168" s="51"/>
      <c r="G168" s="54"/>
      <c r="H168" s="54" t="str">
        <f t="shared" si="5"/>
        <v/>
      </c>
    </row>
    <row r="169" spans="2:8" ht="12.75" customHeight="1">
      <c r="B169" s="30"/>
      <c r="C169" s="35"/>
      <c r="D169" s="52" t="str">
        <f t="shared" si="4"/>
        <v/>
      </c>
      <c r="E169" s="53"/>
      <c r="F169" s="51"/>
      <c r="G169" s="54"/>
      <c r="H169" s="54" t="str">
        <f t="shared" si="5"/>
        <v/>
      </c>
    </row>
    <row r="170" spans="2:8" ht="12.75" customHeight="1">
      <c r="B170" s="30"/>
      <c r="C170" s="35"/>
      <c r="D170" s="52" t="str">
        <f t="shared" si="4"/>
        <v/>
      </c>
      <c r="E170" s="53"/>
      <c r="F170" s="51"/>
      <c r="G170" s="54"/>
      <c r="H170" s="54" t="str">
        <f t="shared" si="5"/>
        <v/>
      </c>
    </row>
    <row r="171" spans="2:8" ht="12.75" customHeight="1">
      <c r="B171" s="30"/>
      <c r="C171" s="35"/>
      <c r="D171" s="52" t="str">
        <f t="shared" si="4"/>
        <v/>
      </c>
      <c r="E171" s="53"/>
      <c r="F171" s="51"/>
      <c r="G171" s="54"/>
      <c r="H171" s="54" t="str">
        <f t="shared" si="5"/>
        <v/>
      </c>
    </row>
    <row r="172" spans="2:8" ht="12.75" customHeight="1">
      <c r="B172" s="30"/>
      <c r="C172" s="35"/>
      <c r="D172" s="52" t="str">
        <f t="shared" si="4"/>
        <v/>
      </c>
      <c r="E172" s="53"/>
      <c r="F172" s="51"/>
      <c r="G172" s="54"/>
      <c r="H172" s="54" t="str">
        <f t="shared" si="5"/>
        <v/>
      </c>
    </row>
    <row r="173" spans="2:8" ht="12.75" customHeight="1">
      <c r="B173" s="30"/>
      <c r="C173" s="35"/>
      <c r="D173" s="52" t="str">
        <f t="shared" si="4"/>
        <v/>
      </c>
      <c r="E173" s="53"/>
      <c r="F173" s="51"/>
      <c r="G173" s="54"/>
      <c r="H173" s="54" t="str">
        <f t="shared" si="5"/>
        <v/>
      </c>
    </row>
    <row r="174" spans="2:8" ht="12.75" customHeight="1">
      <c r="B174" s="30"/>
      <c r="C174" s="35"/>
      <c r="D174" s="52" t="str">
        <f t="shared" si="4"/>
        <v/>
      </c>
      <c r="E174" s="53"/>
      <c r="F174" s="51"/>
      <c r="G174" s="54"/>
      <c r="H174" s="54" t="str">
        <f t="shared" si="5"/>
        <v/>
      </c>
    </row>
    <row r="175" spans="2:8" ht="12.75" customHeight="1">
      <c r="B175" s="30"/>
      <c r="C175" s="35"/>
      <c r="D175" s="52" t="str">
        <f t="shared" si="4"/>
        <v/>
      </c>
      <c r="E175" s="53"/>
      <c r="F175" s="51"/>
      <c r="G175" s="54"/>
      <c r="H175" s="54" t="str">
        <f t="shared" si="5"/>
        <v/>
      </c>
    </row>
    <row r="176" spans="2:8" ht="12.75" customHeight="1">
      <c r="B176" s="30"/>
      <c r="C176" s="35"/>
      <c r="D176" s="52" t="str">
        <f t="shared" si="4"/>
        <v/>
      </c>
      <c r="E176" s="53"/>
      <c r="F176" s="51"/>
      <c r="G176" s="54"/>
      <c r="H176" s="54" t="str">
        <f t="shared" si="5"/>
        <v/>
      </c>
    </row>
    <row r="177" spans="2:8" ht="12.75" customHeight="1">
      <c r="B177" s="30"/>
      <c r="C177" s="35"/>
      <c r="D177" s="52" t="str">
        <f t="shared" si="4"/>
        <v/>
      </c>
      <c r="E177" s="53"/>
      <c r="F177" s="51"/>
      <c r="G177" s="54"/>
      <c r="H177" s="54" t="str">
        <f t="shared" si="5"/>
        <v/>
      </c>
    </row>
    <row r="178" spans="2:8" ht="12.75" customHeight="1">
      <c r="B178" s="30"/>
      <c r="C178" s="35"/>
      <c r="D178" s="52" t="str">
        <f t="shared" si="4"/>
        <v/>
      </c>
      <c r="E178" s="53"/>
      <c r="F178" s="51"/>
      <c r="G178" s="54"/>
      <c r="H178" s="54" t="str">
        <f t="shared" si="5"/>
        <v/>
      </c>
    </row>
    <row r="179" spans="2:8" ht="12.75" customHeight="1">
      <c r="B179" s="30"/>
      <c r="C179" s="35"/>
      <c r="D179" s="52" t="str">
        <f t="shared" si="4"/>
        <v/>
      </c>
      <c r="E179" s="53"/>
      <c r="F179" s="51"/>
      <c r="G179" s="54"/>
      <c r="H179" s="54" t="str">
        <f t="shared" si="5"/>
        <v/>
      </c>
    </row>
    <row r="180" spans="2:8" ht="12.75" customHeight="1">
      <c r="B180" s="30"/>
      <c r="C180" s="35"/>
      <c r="D180" s="52" t="str">
        <f t="shared" si="4"/>
        <v/>
      </c>
      <c r="E180" s="53"/>
      <c r="F180" s="51"/>
      <c r="G180" s="54"/>
      <c r="H180" s="54" t="str">
        <f t="shared" si="5"/>
        <v/>
      </c>
    </row>
    <row r="181" spans="2:8" ht="12.75" customHeight="1">
      <c r="B181" s="30"/>
      <c r="C181" s="35"/>
      <c r="D181" s="52" t="str">
        <f t="shared" si="4"/>
        <v/>
      </c>
      <c r="E181" s="53"/>
      <c r="F181" s="51"/>
      <c r="G181" s="54"/>
      <c r="H181" s="54" t="str">
        <f t="shared" si="5"/>
        <v/>
      </c>
    </row>
    <row r="182" spans="2:8" ht="12.75" customHeight="1">
      <c r="B182" s="30"/>
      <c r="C182" s="35"/>
      <c r="D182" s="52" t="str">
        <f t="shared" si="4"/>
        <v/>
      </c>
      <c r="E182" s="53"/>
      <c r="F182" s="51"/>
      <c r="G182" s="54"/>
      <c r="H182" s="54" t="str">
        <f t="shared" si="5"/>
        <v/>
      </c>
    </row>
    <row r="183" spans="2:8" ht="12.75" customHeight="1">
      <c r="B183" s="30"/>
      <c r="C183" s="35"/>
      <c r="D183" s="52" t="str">
        <f t="shared" si="4"/>
        <v/>
      </c>
      <c r="E183" s="53"/>
      <c r="F183" s="51"/>
      <c r="G183" s="54"/>
      <c r="H183" s="54" t="str">
        <f t="shared" si="5"/>
        <v/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16-September-2019_GER</vt:lpstr>
      <vt:lpstr>17-September-2019_GER</vt:lpstr>
      <vt:lpstr>18-September-2019_GER</vt:lpstr>
      <vt:lpstr>19-September-2019_GER</vt:lpstr>
      <vt:lpstr>CIQ_LinkingNames</vt:lpstr>
      <vt:lpstr>20-September-2019_GER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2019-09-20T17:59:51Z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