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03-Februar-2020_GER" sheetId="19" r:id="rId2"/>
    <sheet name="04-Februar-2020_GER" sheetId="20" r:id="rId3"/>
    <sheet name="05-Februar-2020_GER" sheetId="21" r:id="rId4"/>
    <sheet name="06-Februar-2020_GER" sheetId="22" r:id="rId5"/>
    <sheet name="CIQ_LinkingNames" sheetId="25" state="hidden" r:id="rId6"/>
    <sheet name="07-Ferbuar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43892.3569675926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B7" i="23" l="1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<sst xmlns="http://schemas.openxmlformats.org/spreadsheetml/2006/main" count="338" uniqueCount="98">
  <si>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</si>
  <si>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</si>
  <si>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</si>
  <si>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</si>
  <si>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</si>
  <si>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</si>
  <si>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</si>
  <si>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</si>
  <si>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</si>
  <si>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</si>
  <si>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</si>
  <si>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</si>
  <si>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</si>
  <si>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</si>
  <si>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</si>
  <si>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</si>
  <si>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</si>
  <si>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</si>
  <si>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</si>
  <si>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</si>
  <si>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</si>
  <si>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</si>
  <si>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09:24:07.450574 CET</t>
  </si>
  <si>
    <t>09:32:00.277336 CET</t>
  </si>
  <si>
    <t>09:47:24.37364 CET</t>
  </si>
  <si>
    <t>09:54:53.23737 CET</t>
  </si>
  <si>
    <t>10:06:25.140544 CET</t>
  </si>
  <si>
    <t>10:25:39.718911 CET</t>
  </si>
  <si>
    <t>10:30:13.390265 CET</t>
  </si>
  <si>
    <t>10:46:05.859343 CET</t>
  </si>
  <si>
    <t>10:56:58.612692 CET</t>
  </si>
  <si>
    <t>11:15:05.399492 CET</t>
  </si>
  <si>
    <t>11:15:05.399570 CET</t>
  </si>
  <si>
    <t>11:32:25.370346 CET</t>
  </si>
  <si>
    <t>11:55:22.656559 CET</t>
  </si>
  <si>
    <t>12:06:44.41515 CET</t>
  </si>
  <si>
    <t>12:19:10.409391 CET</t>
  </si>
  <si>
    <t>12:51:32.272255 CET</t>
  </si>
  <si>
    <t>13:13:13.304849 CET</t>
  </si>
  <si>
    <t>13:20:52.200222 CET</t>
  </si>
  <si>
    <t>13:40:01.208064 CET</t>
  </si>
  <si>
    <t>14:01:04.125316 CET</t>
  </si>
  <si>
    <t>14:18:20.161527 CET</t>
  </si>
  <si>
    <t>14:45:03.522204 CET</t>
  </si>
  <si>
    <t>14:57:55.520720 CET</t>
  </si>
  <si>
    <t>15:16:02.838384 CET</t>
  </si>
  <si>
    <t>15:30:23.648267 CET</t>
  </si>
  <si>
    <t>15:38:35.243924 CET</t>
  </si>
  <si>
    <t>15:49:08.496064 CET</t>
  </si>
  <si>
    <t>15:49:08.500868 CET</t>
  </si>
  <si>
    <t>16:01:39.790284 CET</t>
  </si>
  <si>
    <t>16:13:04.658956 CET</t>
  </si>
  <si>
    <t>16:19:22.807402 CET</t>
  </si>
  <si>
    <t>16:33:10.397913 CET</t>
  </si>
  <si>
    <t>16:41:17.725413 CET</t>
  </si>
  <si>
    <t>16:41:17.726196 CET</t>
  </si>
  <si>
    <t>16:54:49.18379 CET</t>
  </si>
  <si>
    <t>17:02:18.959946 CET</t>
  </si>
  <si>
    <t>17:21:14.569218 CET</t>
  </si>
  <si>
    <t>17:25:55.563995 CET</t>
  </si>
  <si>
    <t>17:29:44.312695 CET</t>
  </si>
  <si>
    <t>Buy</t>
  </si>
  <si>
    <t>16:39:16.14769 CET</t>
  </si>
  <si>
    <t>16:59:09.988389 CET</t>
  </si>
  <si>
    <t>16:59:09.990478 CET</t>
  </si>
  <si>
    <t>16:59:55.965016 CET</t>
  </si>
  <si>
    <t>16:59:56.53065 CET</t>
  </si>
  <si>
    <t>17:00:57.240566 CET</t>
  </si>
  <si>
    <t>17:00:57.50124 CET</t>
  </si>
  <si>
    <t>17:05:17.396930 CET</t>
  </si>
  <si>
    <t>17:05:17.397014 CET</t>
  </si>
  <si>
    <t>17:06:30.30404 CET</t>
  </si>
  <si>
    <t>17:08:07.756338 CET</t>
  </si>
  <si>
    <t>17:10:27.237275 CET</t>
  </si>
  <si>
    <t>17:10:42.674571 CET</t>
  </si>
  <si>
    <t>17:10:42.674622 CET</t>
  </si>
  <si>
    <t>17:10:42.805754 CET</t>
  </si>
  <si>
    <t>17:12:45.653269 CET</t>
  </si>
  <si>
    <t>17:15:36.498403 CET</t>
  </si>
  <si>
    <t>17:15:37.958655 CET</t>
  </si>
  <si>
    <t>17:21:15.533521 CET</t>
  </si>
  <si>
    <t>17:21:19.826518 CET</t>
  </si>
  <si>
    <t>17:21:19.826585 CET</t>
  </si>
  <si>
    <t>17:21:19.826658 CET</t>
  </si>
  <si>
    <t>17:24:17.101193 CET</t>
  </si>
  <si>
    <t>17:24:17.101253 CET</t>
  </si>
  <si>
    <t>17:24:17.101331 CET</t>
  </si>
  <si>
    <t>17:24:29.173589 CET</t>
  </si>
  <si>
    <t>17:24:29.744609 CET</t>
  </si>
  <si>
    <t>17:25:19.457528 CET</t>
  </si>
  <si>
    <t>17:29:10.544955 CET</t>
  </si>
  <si>
    <t>17:29:10.550966 CET</t>
  </si>
  <si>
    <t>17:29:10.772614 CET</t>
  </si>
  <si>
    <t>17:29:10.989856 CET</t>
  </si>
  <si>
    <t>17:29:18.605214 CET</t>
  </si>
  <si>
    <t>17:29:18.605244 CET</t>
  </si>
  <si>
    <t>17:29:54.13716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</si>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</sst>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  <xf numFmtId="2" fontId="13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43868</v>
      </c>
      <c r="E3" s="6">
        <v>6</v>
      </c>
      <c r="G3" s="3" t="s">
        <v>97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13465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980207.25008999999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6</v>
      </c>
      <c r="B10" s="25">
        <v>43864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6</v>
      </c>
      <c r="B11" s="25">
        <v>43865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6</v>
      </c>
      <c r="B12" s="25">
        <v>43866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6</v>
      </c>
      <c r="B13" s="25">
        <v>43867</v>
      </c>
      <c r="C13" s="16" t="s">
        <v>0</v>
      </c>
      <c r="D13" s="17">
        <v>5782</v>
      </c>
      <c r="E13" s="18">
        <v>73.245599999999996</v>
      </c>
      <c r="F13" s="19">
        <v>423506.05919999996</v>
      </c>
      <c r="G13" s="19">
        <v>423506.05919999996</v>
      </c>
      <c r="H13" s="19"/>
      <c r="I13" s="19"/>
      <c r="Q13" s="20"/>
    </row>
    <row r="14" spans="1:18">
      <c r="A14" s="6">
        <v>6</v>
      </c>
      <c r="B14" s="25">
        <v>43868</v>
      </c>
      <c r="C14" s="16" t="s">
        <v>0</v>
      </c>
      <c r="D14" s="17">
        <v>7683</v>
      </c>
      <c r="E14" s="18">
        <v>72.458830000000006</v>
      </c>
      <c r="F14" s="19">
        <v>556701.19089000009</v>
      </c>
      <c r="G14" s="19">
        <v>980207.25008999999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43864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43864</v>
      </c>
      <c r="C7" s="67"/>
      <c r="D7" s="66" t="str">
        <f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43865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43865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43866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43866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F7" sqref="F7:F4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43867</v>
      </c>
      <c r="D4" s="41">
        <f>SUM(E7:E2000)</f>
        <v>5782</v>
      </c>
      <c r="E4" s="29">
        <f>F4/D4</f>
        <v>73.245596679349703</v>
      </c>
      <c r="F4" s="42">
        <f>SUMPRODUCT(E7:E5000,F7:F5000)</f>
        <v>423506.04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43867</v>
      </c>
      <c r="C7" s="67" t="s">
        <v>22</v>
      </c>
      <c r="D7" s="28" t="s">
        <v>61</v>
      </c>
      <c r="E7" s="28">
        <v>137</v>
      </c>
      <c r="F7" s="28">
        <v>73.34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23</v>
      </c>
      <c r="D8" s="28" t="s">
        <v>61</v>
      </c>
      <c r="E8" s="28">
        <v>120</v>
      </c>
      <c r="F8" s="28">
        <v>73.3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28" t="s">
        <v>61</v>
      </c>
      <c r="E9" s="28">
        <v>201</v>
      </c>
      <c r="F9" s="28">
        <v>73.14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25</v>
      </c>
      <c r="D10" s="28" t="s">
        <v>61</v>
      </c>
      <c r="E10" s="28">
        <v>203</v>
      </c>
      <c r="F10" s="28">
        <v>73.28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26</v>
      </c>
      <c r="D11" s="28" t="s">
        <v>61</v>
      </c>
      <c r="E11" s="28">
        <v>151</v>
      </c>
      <c r="F11" s="28">
        <v>73.48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27</v>
      </c>
      <c r="D12" s="28" t="s">
        <v>61</v>
      </c>
      <c r="E12" s="28">
        <v>56</v>
      </c>
      <c r="F12" s="28">
        <v>73.14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28</v>
      </c>
      <c r="D13" s="28" t="s">
        <v>61</v>
      </c>
      <c r="E13" s="28">
        <v>177</v>
      </c>
      <c r="F13" s="28">
        <v>73.22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29</v>
      </c>
      <c r="D14" s="28" t="s">
        <v>61</v>
      </c>
      <c r="E14" s="28">
        <v>151</v>
      </c>
      <c r="F14" s="28">
        <v>73.239999999999995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30</v>
      </c>
      <c r="D15" s="28" t="s">
        <v>61</v>
      </c>
      <c r="E15" s="28">
        <v>167</v>
      </c>
      <c r="F15" s="28">
        <v>73.319999999999993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31</v>
      </c>
      <c r="D16" s="28" t="s">
        <v>61</v>
      </c>
      <c r="E16" s="28">
        <v>93</v>
      </c>
      <c r="F16" s="28">
        <v>73.2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32</v>
      </c>
      <c r="D17" s="28" t="s">
        <v>61</v>
      </c>
      <c r="E17" s="28">
        <v>96</v>
      </c>
      <c r="F17" s="28">
        <v>73.2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33</v>
      </c>
      <c r="D18" s="28" t="s">
        <v>61</v>
      </c>
      <c r="E18" s="28">
        <v>168</v>
      </c>
      <c r="F18" s="28">
        <v>73.36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34</v>
      </c>
      <c r="D19" s="28" t="s">
        <v>61</v>
      </c>
      <c r="E19" s="28">
        <v>169</v>
      </c>
      <c r="F19" s="28">
        <v>73.34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35</v>
      </c>
      <c r="D20" s="28" t="s">
        <v>61</v>
      </c>
      <c r="E20" s="28">
        <v>150</v>
      </c>
      <c r="F20" s="28">
        <v>73.42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36</v>
      </c>
      <c r="D21" s="28" t="s">
        <v>61</v>
      </c>
      <c r="E21" s="28">
        <v>174</v>
      </c>
      <c r="F21" s="28">
        <v>73.38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37</v>
      </c>
      <c r="D22" s="28" t="s">
        <v>61</v>
      </c>
      <c r="E22" s="28">
        <v>159</v>
      </c>
      <c r="F22" s="28">
        <v>73.400000000000006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28" t="s">
        <v>61</v>
      </c>
      <c r="E23" s="28">
        <v>72</v>
      </c>
      <c r="F23" s="28">
        <v>73.36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28" t="s">
        <v>61</v>
      </c>
      <c r="E24" s="28">
        <v>180</v>
      </c>
      <c r="F24" s="28">
        <v>73.42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28" t="s">
        <v>61</v>
      </c>
      <c r="E25" s="28">
        <v>156</v>
      </c>
      <c r="F25" s="28">
        <v>73.38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28" t="s">
        <v>61</v>
      </c>
      <c r="E26" s="28">
        <v>150</v>
      </c>
      <c r="F26" s="28">
        <v>73.34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28" t="s">
        <v>61</v>
      </c>
      <c r="E27" s="28">
        <v>235</v>
      </c>
      <c r="F27" s="28">
        <v>73.239999999999995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28" t="s">
        <v>61</v>
      </c>
      <c r="E28" s="28">
        <v>154</v>
      </c>
      <c r="F28" s="28">
        <v>73.099999999999994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28" t="s">
        <v>61</v>
      </c>
      <c r="E29" s="28">
        <v>168</v>
      </c>
      <c r="F29" s="28">
        <v>73.260000000000005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28" t="s">
        <v>61</v>
      </c>
      <c r="E30" s="28">
        <v>158</v>
      </c>
      <c r="F30" s="28">
        <v>73.180000000000007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28" t="s">
        <v>61</v>
      </c>
      <c r="E31" s="28">
        <v>161</v>
      </c>
      <c r="F31" s="28">
        <v>73.12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28" t="s">
        <v>61</v>
      </c>
      <c r="E32" s="28">
        <v>205</v>
      </c>
      <c r="F32" s="28">
        <v>72.94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28" t="s">
        <v>61</v>
      </c>
      <c r="E33" s="28">
        <v>100</v>
      </c>
      <c r="F33" s="28">
        <v>72.84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28" t="s">
        <v>61</v>
      </c>
      <c r="E34" s="28">
        <v>85</v>
      </c>
      <c r="F34" s="28">
        <v>72.84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28" t="s">
        <v>61</v>
      </c>
      <c r="E35" s="28">
        <v>170</v>
      </c>
      <c r="F35" s="28">
        <v>72.98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28" t="s">
        <v>61</v>
      </c>
      <c r="E36" s="28">
        <v>161</v>
      </c>
      <c r="F36" s="28">
        <v>73.180000000000007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28" t="s">
        <v>61</v>
      </c>
      <c r="E37" s="28">
        <v>186</v>
      </c>
      <c r="F37" s="28">
        <v>73.180000000000007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28" t="s">
        <v>61</v>
      </c>
      <c r="E38" s="28">
        <v>146</v>
      </c>
      <c r="F38" s="28">
        <v>73.239999999999995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28" t="s">
        <v>61</v>
      </c>
      <c r="E39" s="28">
        <v>79</v>
      </c>
      <c r="F39" s="28">
        <v>73.239999999999995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28" t="s">
        <v>61</v>
      </c>
      <c r="E40" s="28">
        <v>83</v>
      </c>
      <c r="F40" s="28">
        <v>73.239999999999995</v>
      </c>
      <c r="G40" s="52" t="s">
        <v>1</v>
      </c>
      <c r="H40" s="52" t="s">
        <v>2</v>
      </c>
    </row>
    <row r="41" spans="2:10" ht="12.75" customHeight="1">
      <c r="B41" s="30"/>
      <c r="C41" s="67" t="s">
        <v>56</v>
      </c>
      <c r="D41" s="28" t="s">
        <v>61</v>
      </c>
      <c r="E41" s="28">
        <v>165</v>
      </c>
      <c r="F41" s="28">
        <v>73.28</v>
      </c>
      <c r="G41" s="52" t="s">
        <v>1</v>
      </c>
      <c r="H41" s="52" t="s">
        <v>2</v>
      </c>
    </row>
    <row r="42" spans="2:10" ht="12.75" customHeight="1">
      <c r="B42" s="30"/>
      <c r="C42" s="67" t="s">
        <v>57</v>
      </c>
      <c r="D42" s="28" t="s">
        <v>61</v>
      </c>
      <c r="E42" s="28">
        <v>157</v>
      </c>
      <c r="F42" s="28">
        <v>73.319999999999993</v>
      </c>
      <c r="G42" s="52" t="s">
        <v>1</v>
      </c>
      <c r="H42" s="52" t="s">
        <v>2</v>
      </c>
    </row>
    <row r="43" spans="2:10" ht="12.75" customHeight="1">
      <c r="B43" s="30"/>
      <c r="C43" s="67" t="s">
        <v>58</v>
      </c>
      <c r="D43" s="28" t="s">
        <v>61</v>
      </c>
      <c r="E43" s="28">
        <v>194</v>
      </c>
      <c r="F43" s="28">
        <v>73.3</v>
      </c>
      <c r="G43" s="52" t="s">
        <v>1</v>
      </c>
      <c r="H43" s="52" t="s">
        <v>2</v>
      </c>
    </row>
    <row r="44" spans="2:10" ht="12.75" customHeight="1">
      <c r="B44" s="30"/>
      <c r="C44" s="67" t="s">
        <v>59</v>
      </c>
      <c r="D44" s="28" t="s">
        <v>61</v>
      </c>
      <c r="E44" s="28">
        <v>102</v>
      </c>
      <c r="F44" s="28">
        <v>73.28</v>
      </c>
      <c r="G44" s="52" t="s">
        <v>1</v>
      </c>
      <c r="H44" s="52" t="s">
        <v>2</v>
      </c>
    </row>
    <row r="45" spans="2:10" ht="12.75" customHeight="1">
      <c r="B45" s="30"/>
      <c r="C45" s="67" t="s">
        <v>60</v>
      </c>
      <c r="D45" s="28" t="s">
        <v>61</v>
      </c>
      <c r="E45" s="28">
        <v>143</v>
      </c>
      <c r="F45" s="28">
        <v>73.319999999999993</v>
      </c>
      <c r="G45" s="52" t="s">
        <v>1</v>
      </c>
      <c r="H45" s="52" t="s">
        <v>2</v>
      </c>
    </row>
    <row r="46" spans="2:10" ht="12.75" customHeight="1">
      <c r="B46" s="30"/>
      <c r="C46" s="67"/>
      <c r="D46" s="28"/>
      <c r="E46" s="28"/>
      <c r="F46" s="28"/>
      <c r="G46" s="52"/>
      <c r="H46" s="52"/>
    </row>
    <row r="47" spans="2:10" ht="12.75" customHeight="1">
      <c r="B47" s="30"/>
      <c r="C47" s="67"/>
      <c r="D47" s="28"/>
      <c r="E47" s="28"/>
      <c r="F47" s="28"/>
      <c r="G47" s="52"/>
      <c r="H47" s="52"/>
    </row>
    <row r="48" spans="2:10" ht="12.75" customHeight="1">
      <c r="B48" s="30"/>
      <c r="C48" s="67"/>
      <c r="D48" s="28"/>
      <c r="E48" s="28"/>
      <c r="F48" s="28"/>
      <c r="G48" s="52"/>
      <c r="H48" s="52"/>
    </row>
    <row r="49" spans="2:8" ht="12.75" customHeight="1">
      <c r="B49" s="30"/>
      <c r="C49" s="67"/>
      <c r="D49" s="28"/>
      <c r="E49" s="28"/>
      <c r="F49" s="28"/>
      <c r="G49" s="52"/>
      <c r="H49" s="52"/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P50" sqref="P49:P50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43868</v>
      </c>
      <c r="D4" s="41">
        <f>SUM(E7:E1999)</f>
        <v>7683</v>
      </c>
      <c r="E4" s="29">
        <f>F4/D4</f>
        <v>72.458828582584914</v>
      </c>
      <c r="F4" s="42">
        <f>SUMPRODUCT(E7:E4999,F7:F4999)</f>
        <v>556701.17999999993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43868</v>
      </c>
      <c r="C7" s="75" t="s">
        <v>62</v>
      </c>
      <c r="D7" s="52" t="str">
        <f>IF(C7="","","Buy")</f>
        <v>Buy</v>
      </c>
      <c r="E7" s="53">
        <v>504</v>
      </c>
      <c r="F7" s="76">
        <v>72.38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63</v>
      </c>
      <c r="D8" s="52" t="str">
        <f t="shared" ref="D8:D71" si="0">IF(C8="","","Buy")</f>
        <v>Buy</v>
      </c>
      <c r="E8" s="53">
        <v>39</v>
      </c>
      <c r="F8" s="76">
        <v>72.5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64</v>
      </c>
      <c r="D9" s="52" t="str">
        <f t="shared" si="0"/>
        <v>Buy</v>
      </c>
      <c r="E9" s="53">
        <v>165</v>
      </c>
      <c r="F9" s="76">
        <v>72.5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65</v>
      </c>
      <c r="D10" s="52" t="str">
        <f t="shared" si="0"/>
        <v>Buy</v>
      </c>
      <c r="E10" s="53">
        <v>191</v>
      </c>
      <c r="F10" s="76">
        <v>72.459999999999994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66</v>
      </c>
      <c r="D11" s="52" t="str">
        <f t="shared" si="0"/>
        <v>Buy</v>
      </c>
      <c r="E11" s="53">
        <v>191</v>
      </c>
      <c r="F11" s="76">
        <v>72.459999999999994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67</v>
      </c>
      <c r="D12" s="52" t="str">
        <f t="shared" si="0"/>
        <v>Buy</v>
      </c>
      <c r="E12" s="53">
        <v>357</v>
      </c>
      <c r="F12" s="76">
        <v>72.400000000000006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68</v>
      </c>
      <c r="D13" s="52" t="str">
        <f t="shared" si="0"/>
        <v>Buy</v>
      </c>
      <c r="E13" s="53">
        <v>357</v>
      </c>
      <c r="F13" s="76">
        <v>72.400000000000006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69</v>
      </c>
      <c r="D14" s="52" t="str">
        <f t="shared" si="0"/>
        <v>Buy</v>
      </c>
      <c r="E14" s="53">
        <v>50</v>
      </c>
      <c r="F14" s="76">
        <v>72.400000000000006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70</v>
      </c>
      <c r="D15" s="52" t="str">
        <f t="shared" si="0"/>
        <v>Buy</v>
      </c>
      <c r="E15" s="53">
        <v>145</v>
      </c>
      <c r="F15" s="76">
        <v>72.400000000000006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71</v>
      </c>
      <c r="D16" s="52" t="str">
        <f t="shared" si="0"/>
        <v>Buy</v>
      </c>
      <c r="E16" s="53">
        <v>472</v>
      </c>
      <c r="F16" s="76">
        <v>72.400000000000006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72</v>
      </c>
      <c r="D17" s="52" t="str">
        <f t="shared" si="0"/>
        <v>Buy</v>
      </c>
      <c r="E17" s="53">
        <v>200</v>
      </c>
      <c r="F17" s="76">
        <v>72.42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73</v>
      </c>
      <c r="D18" s="52" t="str">
        <f t="shared" si="0"/>
        <v>Buy</v>
      </c>
      <c r="E18" s="53">
        <v>268</v>
      </c>
      <c r="F18" s="76">
        <v>72.400000000000006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74</v>
      </c>
      <c r="D19" s="52" t="str">
        <f t="shared" si="0"/>
        <v>Buy</v>
      </c>
      <c r="E19" s="53">
        <v>396</v>
      </c>
      <c r="F19" s="76">
        <v>72.400000000000006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75</v>
      </c>
      <c r="D20" s="52" t="str">
        <f t="shared" si="0"/>
        <v>Buy</v>
      </c>
      <c r="E20" s="53">
        <v>92</v>
      </c>
      <c r="F20" s="76">
        <v>72.400000000000006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76</v>
      </c>
      <c r="D21" s="52" t="str">
        <f t="shared" si="0"/>
        <v>Buy</v>
      </c>
      <c r="E21" s="53">
        <v>208</v>
      </c>
      <c r="F21" s="76">
        <v>72.400000000000006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77</v>
      </c>
      <c r="D22" s="52" t="str">
        <f t="shared" si="0"/>
        <v>Buy</v>
      </c>
      <c r="E22" s="53">
        <v>205</v>
      </c>
      <c r="F22" s="76">
        <v>72.42</v>
      </c>
      <c r="G22" s="54" t="s">
        <v>1</v>
      </c>
      <c r="H22" s="54" t="s">
        <v>2</v>
      </c>
      <c r="J22" s="35"/>
    </row>
    <row r="23" spans="2:10" ht="12.75" customHeight="1">
      <c r="B23" s="30"/>
      <c r="C23" s="35" t="s">
        <v>78</v>
      </c>
      <c r="D23" s="52" t="str">
        <f t="shared" si="0"/>
        <v>Buy</v>
      </c>
      <c r="E23" s="53">
        <v>196</v>
      </c>
      <c r="F23" s="76">
        <v>72.48</v>
      </c>
      <c r="G23" s="54" t="s">
        <v>1</v>
      </c>
      <c r="H23" s="54" t="s">
        <v>2</v>
      </c>
      <c r="J23" s="35"/>
    </row>
    <row r="24" spans="2:10" ht="12.75" customHeight="1">
      <c r="B24" s="30"/>
      <c r="C24" s="35" t="s">
        <v>79</v>
      </c>
      <c r="D24" s="52" t="str">
        <f t="shared" si="0"/>
        <v>Buy</v>
      </c>
      <c r="E24" s="53">
        <v>276</v>
      </c>
      <c r="F24" s="76">
        <v>72.48</v>
      </c>
      <c r="G24" s="54" t="s">
        <v>1</v>
      </c>
      <c r="H24" s="54" t="s">
        <v>2</v>
      </c>
      <c r="J24" s="35"/>
    </row>
    <row r="25" spans="2:10" ht="12.75" customHeight="1">
      <c r="B25" s="30"/>
      <c r="C25" s="35" t="s">
        <v>80</v>
      </c>
      <c r="D25" s="52" t="str">
        <f t="shared" si="0"/>
        <v>Buy</v>
      </c>
      <c r="E25" s="53">
        <v>287</v>
      </c>
      <c r="F25" s="76">
        <v>72.48</v>
      </c>
      <c r="G25" s="54" t="s">
        <v>1</v>
      </c>
      <c r="H25" s="54" t="s">
        <v>2</v>
      </c>
      <c r="J25" s="35"/>
    </row>
    <row r="26" spans="2:10" ht="12.75" customHeight="1">
      <c r="B26" s="30"/>
      <c r="C26" s="35" t="s">
        <v>81</v>
      </c>
      <c r="D26" s="52" t="str">
        <f t="shared" si="0"/>
        <v>Buy</v>
      </c>
      <c r="E26" s="53">
        <v>179</v>
      </c>
      <c r="F26" s="76">
        <v>72.48</v>
      </c>
      <c r="G26" s="54" t="s">
        <v>1</v>
      </c>
      <c r="H26" s="54" t="s">
        <v>2</v>
      </c>
      <c r="J26" s="35"/>
    </row>
    <row r="27" spans="2:10" ht="12.75" customHeight="1">
      <c r="B27" s="30"/>
      <c r="C27" s="35" t="s">
        <v>82</v>
      </c>
      <c r="D27" s="52" t="str">
        <f t="shared" si="0"/>
        <v>Buy</v>
      </c>
      <c r="E27" s="53">
        <v>300</v>
      </c>
      <c r="F27" s="76">
        <v>72.48</v>
      </c>
      <c r="G27" s="54" t="s">
        <v>1</v>
      </c>
      <c r="H27" s="54" t="s">
        <v>2</v>
      </c>
      <c r="J27" s="35"/>
    </row>
    <row r="28" spans="2:10" ht="12.75" customHeight="1">
      <c r="B28" s="30"/>
      <c r="C28" s="35" t="s">
        <v>83</v>
      </c>
      <c r="D28" s="52" t="str">
        <f t="shared" si="0"/>
        <v>Buy</v>
      </c>
      <c r="E28" s="53">
        <v>19</v>
      </c>
      <c r="F28" s="76">
        <v>72.48</v>
      </c>
      <c r="G28" s="54" t="s">
        <v>1</v>
      </c>
      <c r="H28" s="54" t="s">
        <v>2</v>
      </c>
      <c r="J28" s="35"/>
    </row>
    <row r="29" spans="2:10" ht="12.75" customHeight="1">
      <c r="B29" s="30"/>
      <c r="C29" s="35" t="s">
        <v>84</v>
      </c>
      <c r="D29" s="52" t="str">
        <f t="shared" si="0"/>
        <v>Buy</v>
      </c>
      <c r="E29" s="53">
        <v>4</v>
      </c>
      <c r="F29" s="76">
        <v>72.5</v>
      </c>
      <c r="G29" s="54" t="s">
        <v>1</v>
      </c>
      <c r="H29" s="54" t="s">
        <v>2</v>
      </c>
      <c r="J29" s="35"/>
    </row>
    <row r="30" spans="2:10" ht="12.75" customHeight="1">
      <c r="B30" s="30"/>
      <c r="C30" s="35" t="s">
        <v>85</v>
      </c>
      <c r="D30" s="52" t="str">
        <f t="shared" si="0"/>
        <v>Buy</v>
      </c>
      <c r="E30" s="53">
        <v>240</v>
      </c>
      <c r="F30" s="76">
        <v>72.5</v>
      </c>
      <c r="G30" s="54" t="s">
        <v>1</v>
      </c>
      <c r="H30" s="54" t="s">
        <v>2</v>
      </c>
      <c r="J30" s="35"/>
    </row>
    <row r="31" spans="2:10" ht="12.75" customHeight="1">
      <c r="B31" s="30"/>
      <c r="C31" s="35" t="s">
        <v>86</v>
      </c>
      <c r="D31" s="52" t="str">
        <f t="shared" si="0"/>
        <v>Buy</v>
      </c>
      <c r="E31" s="53">
        <v>52</v>
      </c>
      <c r="F31" s="76">
        <v>72.5</v>
      </c>
      <c r="G31" s="54" t="s">
        <v>1</v>
      </c>
      <c r="H31" s="54" t="s">
        <v>2</v>
      </c>
      <c r="J31" s="35"/>
    </row>
    <row r="32" spans="2:10" ht="12.75" customHeight="1">
      <c r="B32" s="30"/>
      <c r="C32" s="35" t="s">
        <v>87</v>
      </c>
      <c r="D32" s="52" t="str">
        <f t="shared" si="0"/>
        <v>Buy</v>
      </c>
      <c r="E32" s="53">
        <v>540</v>
      </c>
      <c r="F32" s="76">
        <v>72.5</v>
      </c>
      <c r="G32" s="54" t="s">
        <v>1</v>
      </c>
      <c r="H32" s="54" t="s">
        <v>2</v>
      </c>
      <c r="J32" s="35"/>
    </row>
    <row r="33" spans="2:10" ht="12.75" customHeight="1">
      <c r="B33" s="30"/>
      <c r="C33" s="35" t="s">
        <v>88</v>
      </c>
      <c r="D33" s="52" t="str">
        <f t="shared" si="0"/>
        <v>Buy</v>
      </c>
      <c r="E33" s="53">
        <v>5</v>
      </c>
      <c r="F33" s="76">
        <v>72.5</v>
      </c>
      <c r="G33" s="54" t="s">
        <v>1</v>
      </c>
      <c r="H33" s="54" t="s">
        <v>2</v>
      </c>
      <c r="J33" s="35"/>
    </row>
    <row r="34" spans="2:10" ht="12.75" customHeight="1">
      <c r="B34" s="30"/>
      <c r="C34" s="35" t="s">
        <v>89</v>
      </c>
      <c r="D34" s="52" t="str">
        <f t="shared" si="0"/>
        <v>Buy</v>
      </c>
      <c r="E34" s="53">
        <v>261</v>
      </c>
      <c r="F34" s="76">
        <v>72.5</v>
      </c>
      <c r="G34" s="54" t="s">
        <v>1</v>
      </c>
      <c r="H34" s="54" t="s">
        <v>2</v>
      </c>
      <c r="J34" s="35"/>
    </row>
    <row r="35" spans="2:10" ht="12.75" customHeight="1">
      <c r="B35" s="30"/>
      <c r="C35" s="35" t="s">
        <v>90</v>
      </c>
      <c r="D35" s="52" t="str">
        <f t="shared" si="0"/>
        <v>Buy</v>
      </c>
      <c r="E35" s="53">
        <v>200</v>
      </c>
      <c r="F35" s="76">
        <v>72.52</v>
      </c>
      <c r="G35" s="54" t="s">
        <v>1</v>
      </c>
      <c r="H35" s="54" t="s">
        <v>2</v>
      </c>
      <c r="J35" s="35"/>
    </row>
    <row r="36" spans="2:10" ht="12.75" customHeight="1">
      <c r="B36" s="30"/>
      <c r="C36" s="35" t="s">
        <v>91</v>
      </c>
      <c r="D36" s="52" t="str">
        <f t="shared" si="0"/>
        <v>Buy</v>
      </c>
      <c r="E36" s="53">
        <v>394</v>
      </c>
      <c r="F36" s="76">
        <v>72.52</v>
      </c>
      <c r="G36" s="54" t="s">
        <v>1</v>
      </c>
      <c r="H36" s="54" t="s">
        <v>2</v>
      </c>
      <c r="J36" s="35"/>
    </row>
    <row r="37" spans="2:10" ht="12.75" customHeight="1">
      <c r="B37" s="30"/>
      <c r="C37" s="35" t="s">
        <v>92</v>
      </c>
      <c r="D37" s="52" t="str">
        <f t="shared" si="0"/>
        <v>Buy</v>
      </c>
      <c r="E37" s="53">
        <v>121</v>
      </c>
      <c r="F37" s="76">
        <v>72.52</v>
      </c>
      <c r="G37" s="54" t="s">
        <v>1</v>
      </c>
      <c r="H37" s="54" t="s">
        <v>2</v>
      </c>
      <c r="J37" s="35"/>
    </row>
    <row r="38" spans="2:10" ht="12.75" customHeight="1">
      <c r="B38" s="30"/>
      <c r="C38" s="35" t="s">
        <v>93</v>
      </c>
      <c r="D38" s="52" t="str">
        <f t="shared" si="0"/>
        <v>Buy</v>
      </c>
      <c r="E38" s="53">
        <v>224</v>
      </c>
      <c r="F38" s="76">
        <v>72.52</v>
      </c>
      <c r="G38" s="54" t="s">
        <v>1</v>
      </c>
      <c r="H38" s="54" t="s">
        <v>2</v>
      </c>
      <c r="J38" s="35"/>
    </row>
    <row r="39" spans="2:10" ht="12.75" customHeight="1">
      <c r="B39" s="30"/>
      <c r="C39" s="35" t="s">
        <v>94</v>
      </c>
      <c r="D39" s="52" t="str">
        <f t="shared" si="0"/>
        <v>Buy</v>
      </c>
      <c r="E39" s="53">
        <v>200</v>
      </c>
      <c r="F39" s="76">
        <v>72.56</v>
      </c>
      <c r="G39" s="54" t="s">
        <v>1</v>
      </c>
      <c r="H39" s="54" t="s">
        <v>2</v>
      </c>
      <c r="J39" s="35"/>
    </row>
    <row r="40" spans="2:10" ht="12.75" customHeight="1">
      <c r="B40" s="30"/>
      <c r="C40" s="35" t="s">
        <v>95</v>
      </c>
      <c r="D40" s="52" t="str">
        <f t="shared" si="0"/>
        <v>Buy</v>
      </c>
      <c r="E40" s="53">
        <v>21</v>
      </c>
      <c r="F40" s="76">
        <v>72.56</v>
      </c>
      <c r="G40" s="54" t="s">
        <v>1</v>
      </c>
      <c r="H40" s="54" t="s">
        <v>2</v>
      </c>
    </row>
    <row r="41" spans="2:10" ht="12.75" customHeight="1">
      <c r="B41" s="30"/>
      <c r="C41" s="35" t="s">
        <v>96</v>
      </c>
      <c r="D41" s="52" t="str">
        <f t="shared" si="0"/>
        <v>Buy</v>
      </c>
      <c r="E41" s="53">
        <v>324</v>
      </c>
      <c r="F41" s="76">
        <v>72.56</v>
      </c>
      <c r="G41" s="54" t="s">
        <v>1</v>
      </c>
      <c r="H41" s="54" t="s">
        <v>2</v>
      </c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03-Februar-2020_GER</vt:lpstr>
      <vt:lpstr>04-Februar-2020_GER</vt:lpstr>
      <vt:lpstr>05-Februar-2020_GER</vt:lpstr>
      <vt:lpstr>06-Februar-2020_GER</vt:lpstr>
      <vt:lpstr>CIQ_LinkingNames</vt:lpstr>
      <vt:lpstr>07-Ferbuar-2020_GER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2020-02-07T19:47:06Z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